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DieseArbeitsmappe"/>
  <mc:AlternateContent xmlns:mc="http://schemas.openxmlformats.org/markup-compatibility/2006">
    <mc:Choice Requires="x15">
      <x15ac:absPath xmlns:x15ac="http://schemas.microsoft.com/office/spreadsheetml/2010/11/ac" url="D:\Dokumente\Badminton\Pokal\2025\"/>
    </mc:Choice>
  </mc:AlternateContent>
  <xr:revisionPtr revIDLastSave="0" documentId="13_ncr:1_{A42078FE-8502-44B6-90FA-70BC2D27C79F}" xr6:coauthVersionLast="36" xr6:coauthVersionMax="36" xr10:uidLastSave="{00000000-0000-0000-0000-000000000000}"/>
  <workbookProtection workbookAlgorithmName="SHA-512" workbookHashValue="+GZRFFfU7NVvRtcKGcg+9zg2mr+yXDnUzQdBr095vPhOCk0XnjZ9RCwrgx7FI1iAZNFlMie+VNwLsYHrGdiZ/w==" workbookSaltValue="0SB8POIWhDsk9woSPDyB2w==" workbookSpinCount="100000" lockStructure="1"/>
  <bookViews>
    <workbookView xWindow="0" yWindow="0" windowWidth="23040" windowHeight="9060" activeTab="2" xr2:uid="{00000000-000D-0000-FFFF-FFFF00000000}"/>
  </bookViews>
  <sheets>
    <sheet name="Info" sheetId="6" r:id="rId1"/>
    <sheet name="Anmeldeformular" sheetId="2" r:id="rId2"/>
    <sheet name="Rechnung" sheetId="3" r:id="rId3"/>
  </sheets>
  <definedNames>
    <definedName name="_xlnm.Print_Area" localSheetId="0">Info!$B$2:$O$13</definedName>
    <definedName name="_xlnm.Print_Area" localSheetId="2">Rechnung!$B$2:$F$35</definedName>
  </definedNames>
  <calcPr calcId="191029"/>
</workbook>
</file>

<file path=xl/calcChain.xml><?xml version="1.0" encoding="utf-8"?>
<calcChain xmlns="http://schemas.openxmlformats.org/spreadsheetml/2006/main">
  <c r="D17" i="3" l="1"/>
  <c r="C26" i="3" l="1"/>
  <c r="C9" i="3" l="1"/>
  <c r="C10" i="3"/>
  <c r="C11" i="3"/>
  <c r="C8" i="3"/>
  <c r="F24" i="2" l="1"/>
  <c r="F30" i="2" l="1"/>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25" i="2"/>
  <c r="F26" i="2"/>
  <c r="F27" i="2"/>
  <c r="F28" i="2"/>
  <c r="F29" i="2"/>
  <c r="F23" i="2"/>
  <c r="F22" i="2"/>
  <c r="K26" i="2" l="1"/>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25" i="2"/>
  <c r="K23" i="2"/>
  <c r="K24" i="2"/>
  <c r="K22" i="2"/>
  <c r="B17" i="3" l="1"/>
  <c r="E17" i="3" l="1"/>
  <c r="E19" i="3" s="1"/>
  <c r="B21" i="3" s="1"/>
  <c r="K62" i="2" l="1"/>
</calcChain>
</file>

<file path=xl/sharedStrings.xml><?xml version="1.0" encoding="utf-8"?>
<sst xmlns="http://schemas.openxmlformats.org/spreadsheetml/2006/main" count="84" uniqueCount="75">
  <si>
    <t>Nr.</t>
  </si>
  <si>
    <t>Beschreibung</t>
  </si>
  <si>
    <t>Gebühr</t>
  </si>
  <si>
    <t>Gesamter Rechnungsbetrag</t>
  </si>
  <si>
    <t>Verein</t>
  </si>
  <si>
    <t>Gebührenübersicht:</t>
  </si>
  <si>
    <t>PLZ / Ort</t>
  </si>
  <si>
    <t>18273 Güstrow</t>
  </si>
  <si>
    <t>IBAN:</t>
  </si>
  <si>
    <t>BIC:</t>
  </si>
  <si>
    <t>Verwendungszweck:</t>
  </si>
  <si>
    <t>Unterschrift GSC 09 Badminton</t>
  </si>
  <si>
    <t>Rechnungssteller:</t>
  </si>
  <si>
    <t>Güstrower SC 09 Abt. Badminton</t>
  </si>
  <si>
    <t>Güstrower SC 09 Badminton e.V.</t>
  </si>
  <si>
    <t>DE72 1305 0000 0201 0182 68</t>
  </si>
  <si>
    <t>NOLADE21ROS</t>
  </si>
  <si>
    <t>Fred-Karsten Karl</t>
  </si>
  <si>
    <t>Plauer Chaussee 22e</t>
  </si>
  <si>
    <t>D</t>
  </si>
  <si>
    <t>Diziplin</t>
  </si>
  <si>
    <t>Ansprechpartner*in</t>
  </si>
  <si>
    <t xml:space="preserve">Vorname </t>
  </si>
  <si>
    <t>Anzahl Teilnehmer*innen</t>
  </si>
  <si>
    <t>Bemerkungen</t>
  </si>
  <si>
    <t>Nachname</t>
  </si>
  <si>
    <t>z.B.</t>
  </si>
  <si>
    <t>Mustermann</t>
  </si>
  <si>
    <t>Musterverein</t>
  </si>
  <si>
    <t>Empfänger:</t>
  </si>
  <si>
    <t>Herren</t>
  </si>
  <si>
    <t>und beachten Sie auch die Ausfüllhinweise auf dem Infoblatt.</t>
  </si>
  <si>
    <t>m</t>
  </si>
  <si>
    <t>m/w</t>
  </si>
  <si>
    <t>Doppel</t>
  </si>
  <si>
    <t>Musterfrau</t>
  </si>
  <si>
    <t>w</t>
  </si>
  <si>
    <t>Freimeldung</t>
  </si>
  <si>
    <t>Testverein</t>
  </si>
  <si>
    <t>* Pflichtfelder</t>
  </si>
  <si>
    <t xml:space="preserve">Verein  * </t>
  </si>
  <si>
    <t xml:space="preserve">Ansprechpartner*in  * </t>
  </si>
  <si>
    <t xml:space="preserve">Telefon  * </t>
  </si>
  <si>
    <t xml:space="preserve">E-Mail  * </t>
  </si>
  <si>
    <t xml:space="preserve">PLZ / Ort  * </t>
  </si>
  <si>
    <t>Meldegebühren</t>
  </si>
  <si>
    <t>Bitte beachten Sie: 
Erst mit der Überweisung erhalten Sie die Berechtigung zur Turnierteilnahme und wird per E-Mail nach Zahlungseingang bestätigt.
Barzahlung der Meldegebühr ist nicht mehr möglich.</t>
  </si>
  <si>
    <t>Mixed</t>
  </si>
  <si>
    <t>A</t>
  </si>
  <si>
    <t xml:space="preserve">Dies ist eine automatisch erstellte Rechnung und somit auch ohne Unterschrift gültig. Eine Bestätigung über die Bezahlung erhaltet Ihr gegen vorlegen dieser Rechnung beim Turnier. </t>
  </si>
  <si>
    <t xml:space="preserve">Straße  * </t>
  </si>
  <si>
    <t>Meldegebühr je Teilnehmer je Disziplin</t>
  </si>
  <si>
    <t>Melde-
gebühren</t>
  </si>
  <si>
    <t>oder suche Mitspieler/in</t>
  </si>
  <si>
    <t>--</t>
  </si>
  <si>
    <t>Straße</t>
  </si>
  <si>
    <t>Leistungs-
klasse</t>
  </si>
  <si>
    <t>Bitte füllen Sie Ihre Kontaktdaten vollständig aus</t>
  </si>
  <si>
    <t>AAA</t>
  </si>
  <si>
    <t>BBB</t>
  </si>
  <si>
    <t>CCC</t>
  </si>
  <si>
    <t>Herrmann</t>
  </si>
  <si>
    <t>Kontaktdaten:</t>
  </si>
  <si>
    <r>
      <t xml:space="preserve">Die durch Euch auszufüllenden Felder sind </t>
    </r>
    <r>
      <rPr>
        <b/>
        <sz val="14"/>
        <color rgb="FF0070C0"/>
        <rFont val="Calibri"/>
        <family val="2"/>
        <scheme val="minor"/>
      </rPr>
      <t>bläulich</t>
    </r>
    <r>
      <rPr>
        <sz val="12"/>
        <color theme="1"/>
        <rFont val="Calibri"/>
        <family val="2"/>
        <scheme val="minor"/>
      </rPr>
      <t xml:space="preserve"> hinterlegt. Das Feld "Kontaktdaten" bitte </t>
    </r>
    <r>
      <rPr>
        <b/>
        <sz val="12"/>
        <color theme="1"/>
        <rFont val="Calibri"/>
        <family val="2"/>
        <scheme val="minor"/>
      </rPr>
      <t>vollständig</t>
    </r>
    <r>
      <rPr>
        <sz val="12"/>
        <color theme="1"/>
        <rFont val="Calibri"/>
        <family val="2"/>
        <scheme val="minor"/>
      </rPr>
      <t xml:space="preserve"> ausfüllen, danach natürlich Vorname, Nachname, Geschlecht und Verein der Spieler*innen eintragen. In die Spalte </t>
    </r>
    <r>
      <rPr>
        <b/>
        <sz val="12"/>
        <color theme="1"/>
        <rFont val="Calibri"/>
        <family val="2"/>
        <scheme val="minor"/>
      </rPr>
      <t xml:space="preserve">"Leistungsklassen" </t>
    </r>
    <r>
      <rPr>
        <sz val="12"/>
        <color theme="1"/>
        <rFont val="Calibri"/>
        <family val="2"/>
        <scheme val="minor"/>
      </rPr>
      <t>wird entsprechend Eurer Spielstärke die Buchstabe</t>
    </r>
    <r>
      <rPr>
        <b/>
        <sz val="12"/>
        <color theme="1"/>
        <rFont val="Calibri"/>
        <family val="2"/>
        <scheme val="minor"/>
      </rPr>
      <t xml:space="preserve">  A,  B,  C </t>
    </r>
    <r>
      <rPr>
        <sz val="12"/>
        <color theme="1"/>
        <rFont val="Calibri"/>
        <family val="2"/>
        <scheme val="minor"/>
      </rPr>
      <t>oder</t>
    </r>
    <r>
      <rPr>
        <b/>
        <sz val="12"/>
        <color theme="1"/>
        <rFont val="Calibri"/>
        <family val="2"/>
        <scheme val="minor"/>
      </rPr>
      <t xml:space="preserve"> D </t>
    </r>
    <r>
      <rPr>
        <sz val="12"/>
        <color theme="1"/>
        <rFont val="Calibri"/>
        <family val="2"/>
        <scheme val="minor"/>
      </rPr>
      <t>eingetragen und in der Spalte  "Disziplin" wählt Ihr zwischen</t>
    </r>
    <r>
      <rPr>
        <b/>
        <sz val="14"/>
        <color theme="1"/>
        <rFont val="Calibri"/>
        <family val="2"/>
        <scheme val="minor"/>
      </rPr>
      <t xml:space="preserve"> </t>
    </r>
    <r>
      <rPr>
        <b/>
        <sz val="12"/>
        <color theme="1"/>
        <rFont val="Calibri"/>
        <family val="2"/>
        <scheme val="minor"/>
      </rPr>
      <t>"Damen, Herren oder Mixed</t>
    </r>
    <r>
      <rPr>
        <sz val="12"/>
        <color theme="1"/>
        <rFont val="Calibri"/>
        <family val="2"/>
        <scheme val="minor"/>
      </rPr>
      <t xml:space="preserve"> . 
Aus dem Anmeldeformular werden Daten übernommen und im Rechnungsblatt eingetragen. Die Meldegebühren werden automatisch berechnet. 
Bitte überweist sofort die Meldegebühren mit Eurer Anmeldung, ebenso die Gebühren für die Abendveranstaltung.
Eigenständige Veränderungen am Anmeldeformular sind nicht zulässig.</t>
    </r>
  </si>
  <si>
    <r>
      <t xml:space="preserve">In diesem Jahr nutzen wir für einen reibungslosen Meldeprozess ein neues Anmeldeformular, das Ihr bitte ausfüllt (mit einem Excel Programm </t>
    </r>
    <r>
      <rPr>
        <b/>
        <sz val="12"/>
        <color indexed="8"/>
        <rFont val="Calibri"/>
        <family val="2"/>
        <scheme val="minor"/>
      </rPr>
      <t>am PC</t>
    </r>
    <r>
      <rPr>
        <sz val="12"/>
        <color indexed="8"/>
        <rFont val="Calibri"/>
        <family val="2"/>
        <scheme val="minor"/>
      </rPr>
      <t xml:space="preserve"> und </t>
    </r>
    <r>
      <rPr>
        <b/>
        <sz val="12"/>
        <color indexed="8"/>
        <rFont val="Calibri"/>
        <family val="2"/>
        <scheme val="minor"/>
      </rPr>
      <t>nicht mit dem Handy</t>
    </r>
    <r>
      <rPr>
        <sz val="12"/>
        <color indexed="8"/>
        <rFont val="Calibri"/>
        <family val="2"/>
        <scheme val="minor"/>
      </rPr>
      <t xml:space="preserve">)
und per </t>
    </r>
    <r>
      <rPr>
        <b/>
        <sz val="14"/>
        <color indexed="8"/>
        <rFont val="Calibri"/>
        <family val="2"/>
        <scheme val="minor"/>
      </rPr>
      <t>Excel-Datei</t>
    </r>
    <r>
      <rPr>
        <sz val="12"/>
        <color indexed="8"/>
        <rFont val="Calibri"/>
        <family val="2"/>
        <scheme val="minor"/>
      </rPr>
      <t xml:space="preserve"> an die angegebene E-Mail Adresse zurücksendet. 
Wenn die Excel-Mappe als </t>
    </r>
    <r>
      <rPr>
        <b/>
        <sz val="12"/>
        <color indexed="8"/>
        <rFont val="Calibri"/>
        <family val="2"/>
        <scheme val="minor"/>
      </rPr>
      <t>geschützte Ansicht</t>
    </r>
    <r>
      <rPr>
        <sz val="12"/>
        <color indexed="8"/>
        <rFont val="Calibri"/>
        <family val="2"/>
        <scheme val="minor"/>
      </rPr>
      <t xml:space="preserve"> geöffnet wurde, müßt Ihr noch die </t>
    </r>
    <r>
      <rPr>
        <b/>
        <sz val="14"/>
        <color indexed="8"/>
        <rFont val="Calibri"/>
        <family val="2"/>
        <scheme val="minor"/>
      </rPr>
      <t xml:space="preserve">Bearbeitung aktivieren, </t>
    </r>
    <r>
      <rPr>
        <sz val="11"/>
        <color indexed="8"/>
        <rFont val="Calibri"/>
        <family val="2"/>
        <scheme val="minor"/>
      </rPr>
      <t>um Eingaben im Anmeldeformular tätigen zu können.</t>
    </r>
  </si>
  <si>
    <r>
      <t xml:space="preserve">Solltet Ihr Fragen zum Turnier, zur Organisation oder zum Ausfüllen des Anmeldeformulars haben, kontaktiert uns bitte per E-Mail.
Wir freuen uns auf Eure Meldungen.
</t>
    </r>
    <r>
      <rPr>
        <b/>
        <sz val="12"/>
        <color theme="1"/>
        <rFont val="Calibri"/>
        <family val="2"/>
        <scheme val="minor"/>
      </rPr>
      <t>Die Badmintonabteilung des Güstrower SC 09.</t>
    </r>
  </si>
  <si>
    <r>
      <rPr>
        <b/>
        <sz val="16"/>
        <color theme="1"/>
        <rFont val="Calibri"/>
        <family val="2"/>
        <scheme val="minor"/>
      </rPr>
      <t>Bitte beachten Sie:</t>
    </r>
    <r>
      <rPr>
        <b/>
        <sz val="14"/>
        <color theme="1"/>
        <rFont val="Calibri"/>
        <family val="2"/>
        <scheme val="minor"/>
      </rPr>
      <t xml:space="preserve">
Erst mit der Überweisung der Meldegebühren erhalten Sie die Berechtigung zur Turnierteilnahme und wird per E-Mail nach Zahlungseingang bestätigt.
Barzahlung der Meldegebühr am Spieltag ist nicht mehr möglich.</t>
    </r>
  </si>
  <si>
    <t xml:space="preserve"> Spieler*innen</t>
  </si>
  <si>
    <t xml:space="preserve">
</t>
  </si>
  <si>
    <t>HERZLICH WILLKOMMEN zum 
XVI. Güstrower Badmintonpokal 2025</t>
  </si>
  <si>
    <r>
      <rPr>
        <b/>
        <sz val="16"/>
        <color theme="1"/>
        <rFont val="Calibri"/>
        <family val="2"/>
        <scheme val="minor"/>
      </rPr>
      <t>Meldeadresse:  gsc-09@web.de</t>
    </r>
    <r>
      <rPr>
        <b/>
        <sz val="14"/>
        <color theme="1"/>
        <rFont val="Calibri"/>
        <family val="2"/>
        <scheme val="minor"/>
      </rPr>
      <t xml:space="preserve">
Meldeschluss: 14.09.2025</t>
    </r>
  </si>
  <si>
    <t>Anmeldung der Teilnehmer*innen zum
XVI. Güstrower Badmintonpokal 2025</t>
  </si>
  <si>
    <r>
      <t xml:space="preserve">Rechnung  " Meldegebühren "
</t>
    </r>
    <r>
      <rPr>
        <b/>
        <sz val="18"/>
        <color indexed="8"/>
        <rFont val="Calibri Light"/>
        <family val="2"/>
      </rPr>
      <t>XVI. Güstrower Badmintonpokal 2025</t>
    </r>
  </si>
  <si>
    <t>Güstrow, den 20.09.2025</t>
  </si>
  <si>
    <t xml:space="preserve">Termin:  am Samstag, den 20.09.2025  Spielbeginn ab 10.00 Uhr Herren- u. Damendoppel
am Sonntag, den 21.09.2025 Spielbeginn ab 10:00 Uhr Mixed      
Veranstaltungsort: Sport- und Kongresshalle Güstrow, Speicherstraße 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</si>
</sst>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407]_-;\-* #,##0.00\ [$€-407]_-;_-* &quot;-&quot;??\ [$€-407]_-;_-@_-"/>
    <numFmt numFmtId="165" formatCode="[$-F800]dddd\,\ mmmm\ dd\,\ yyyy"/>
  </numFmts>
  <fonts count="36" x14ac:knownFonts="1">
    <font>
      <sz val="11"/>
      <color theme="1"/>
      <name val="Calibri"/>
      <family val="2"/>
      <scheme val="minor"/>
    </font>
    <font>
      <b/>
      <sz val="18"/>
      <color indexed="8"/>
      <name val="Calibri Light"/>
      <family val="2"/>
    </font>
    <font>
      <sz val="11"/>
      <color theme="1"/>
      <name val="Calibri"/>
      <family val="2"/>
      <scheme val="minor"/>
    </font>
    <font>
      <u/>
      <sz val="11"/>
      <color theme="10"/>
      <name val="Calibri"/>
      <family val="2"/>
      <scheme val="minor"/>
    </font>
    <font>
      <sz val="11"/>
      <color theme="1"/>
      <name val="Calibri Light"/>
      <family val="2"/>
      <scheme val="major"/>
    </font>
    <font>
      <b/>
      <sz val="11"/>
      <color theme="1"/>
      <name val="Calibri Light"/>
      <family val="2"/>
      <scheme val="major"/>
    </font>
    <font>
      <b/>
      <sz val="24"/>
      <color theme="1"/>
      <name val="Calibri Light"/>
      <family val="2"/>
      <scheme val="major"/>
    </font>
    <font>
      <sz val="12"/>
      <color theme="1"/>
      <name val="Calibri"/>
      <family val="2"/>
      <scheme val="minor"/>
    </font>
    <font>
      <b/>
      <i/>
      <sz val="12"/>
      <color theme="1"/>
      <name val="Calibri Light"/>
      <family val="2"/>
      <scheme val="major"/>
    </font>
    <font>
      <b/>
      <sz val="20"/>
      <color theme="1"/>
      <name val="Calibri Light"/>
      <family val="2"/>
      <scheme val="major"/>
    </font>
    <font>
      <b/>
      <sz val="14"/>
      <color theme="1"/>
      <name val="Bahnschrift Light"/>
      <family val="2"/>
    </font>
    <font>
      <b/>
      <u/>
      <sz val="14"/>
      <color theme="1"/>
      <name val="Calibri Light"/>
      <family val="2"/>
      <scheme val="major"/>
    </font>
    <font>
      <b/>
      <sz val="14"/>
      <color theme="1"/>
      <name val="Calibri Light"/>
      <family val="2"/>
      <scheme val="major"/>
    </font>
    <font>
      <b/>
      <sz val="12"/>
      <color theme="1"/>
      <name val="Calibri Light"/>
      <family val="2"/>
      <scheme val="major"/>
    </font>
    <font>
      <b/>
      <sz val="11"/>
      <color theme="1"/>
      <name val="Arial"/>
      <family val="2"/>
    </font>
    <font>
      <b/>
      <i/>
      <sz val="12"/>
      <color theme="1"/>
      <name val="Calibri"/>
      <family val="2"/>
      <scheme val="minor"/>
    </font>
    <font>
      <b/>
      <i/>
      <sz val="11"/>
      <color theme="1"/>
      <name val="Calibri"/>
      <family val="2"/>
      <scheme val="minor"/>
    </font>
    <font>
      <b/>
      <sz val="14"/>
      <color theme="1"/>
      <name val="Calibri"/>
      <family val="2"/>
      <scheme val="minor"/>
    </font>
    <font>
      <b/>
      <i/>
      <sz val="16"/>
      <color theme="1"/>
      <name val="Calibri"/>
      <family val="2"/>
      <scheme val="minor"/>
    </font>
    <font>
      <b/>
      <i/>
      <sz val="14"/>
      <color theme="1"/>
      <name val="Calibri"/>
      <family val="2"/>
      <scheme val="minor"/>
    </font>
    <font>
      <b/>
      <sz val="12"/>
      <color indexed="8"/>
      <name val="Calibri"/>
      <family val="2"/>
      <scheme val="minor"/>
    </font>
    <font>
      <sz val="12"/>
      <color indexed="8"/>
      <name val="Calibri"/>
      <family val="2"/>
      <scheme val="minor"/>
    </font>
    <font>
      <b/>
      <sz val="14"/>
      <color rgb="FF0070C0"/>
      <name val="Calibri"/>
      <family val="2"/>
      <scheme val="minor"/>
    </font>
    <font>
      <sz val="10"/>
      <color theme="1"/>
      <name val="Arial"/>
      <family val="2"/>
    </font>
    <font>
      <b/>
      <sz val="12"/>
      <color theme="1"/>
      <name val="Calibri"/>
      <family val="2"/>
      <scheme val="minor"/>
    </font>
    <font>
      <b/>
      <sz val="12"/>
      <color theme="1"/>
      <name val="Arial"/>
      <family val="2"/>
    </font>
    <font>
      <sz val="12"/>
      <color theme="1"/>
      <name val="Arial"/>
      <family val="2"/>
    </font>
    <font>
      <b/>
      <u/>
      <sz val="14"/>
      <color theme="1"/>
      <name val="Calibri"/>
      <family val="2"/>
      <scheme val="minor"/>
    </font>
    <font>
      <b/>
      <u/>
      <sz val="11"/>
      <color theme="1"/>
      <name val="Calibri"/>
      <family val="2"/>
      <scheme val="minor"/>
    </font>
    <font>
      <b/>
      <sz val="11"/>
      <color theme="1"/>
      <name val="Calibri"/>
      <family val="2"/>
      <scheme val="minor"/>
    </font>
    <font>
      <b/>
      <i/>
      <sz val="11"/>
      <color theme="1"/>
      <name val="Arial"/>
      <family val="2"/>
    </font>
    <font>
      <b/>
      <sz val="14"/>
      <color indexed="8"/>
      <name val="Calibri"/>
      <family val="2"/>
      <scheme val="minor"/>
    </font>
    <font>
      <sz val="11"/>
      <color indexed="8"/>
      <name val="Calibri"/>
      <family val="2"/>
      <scheme val="minor"/>
    </font>
    <font>
      <b/>
      <sz val="14"/>
      <name val="Calibri"/>
      <family val="2"/>
      <scheme val="minor"/>
    </font>
    <font>
      <b/>
      <sz val="16"/>
      <color theme="1"/>
      <name val="Calibri"/>
      <family val="2"/>
      <scheme val="minor"/>
    </font>
    <font>
      <b/>
      <i/>
      <u/>
      <sz val="14"/>
      <color theme="1"/>
      <name val="Calibri"/>
      <family val="2"/>
      <scheme val="minor"/>
    </font>
  </fonts>
  <fills count="13">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99CC"/>
        <bgColor indexed="64"/>
      </patternFill>
    </fill>
    <fill>
      <patternFill patternType="solid">
        <fgColor theme="2" tint="-9.9978637043366805E-2"/>
        <bgColor indexed="64"/>
      </patternFill>
    </fill>
    <fill>
      <patternFill patternType="solid">
        <fgColor theme="0"/>
        <bgColor indexed="64"/>
      </patternFill>
    </fill>
    <fill>
      <patternFill patternType="solid">
        <fgColor rgb="FFFFFF9F"/>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6" tint="0.79998168889431442"/>
        <bgColor indexed="64"/>
      </patternFill>
    </fill>
  </fills>
  <borders count="63">
    <border>
      <left/>
      <right/>
      <top/>
      <bottom/>
      <diagonal/>
    </border>
    <border>
      <left/>
      <right/>
      <top style="dotted">
        <color indexed="64"/>
      </top>
      <bottom/>
      <diagonal/>
    </border>
    <border>
      <left style="dotted">
        <color indexed="64"/>
      </left>
      <right/>
      <top/>
      <bottom/>
      <diagonal/>
    </border>
    <border>
      <left/>
      <right/>
      <top/>
      <bottom style="dotted">
        <color indexed="64"/>
      </bottom>
      <diagonal/>
    </border>
    <border>
      <left style="dotted">
        <color indexed="64"/>
      </left>
      <right style="dotted">
        <color indexed="64"/>
      </right>
      <top/>
      <bottom style="dotted">
        <color indexed="64"/>
      </bottom>
      <diagonal/>
    </border>
    <border>
      <left/>
      <right/>
      <top style="dotted">
        <color indexed="64"/>
      </top>
      <bottom style="dotted">
        <color indexed="64"/>
      </bottom>
      <diagonal/>
    </border>
    <border>
      <left style="dotted">
        <color indexed="64"/>
      </left>
      <right style="dotted">
        <color indexed="64"/>
      </right>
      <top/>
      <bottom/>
      <diagonal/>
    </border>
    <border>
      <left style="dotted">
        <color indexed="64"/>
      </left>
      <right style="dotted">
        <color indexed="64"/>
      </right>
      <top style="dotted">
        <color indexed="64"/>
      </top>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medium">
        <color indexed="64"/>
      </top>
      <bottom/>
      <diagonal/>
    </border>
    <border>
      <left/>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dotted">
        <color indexed="64"/>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dotted">
        <color indexed="64"/>
      </right>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style="medium">
        <color indexed="64"/>
      </bottom>
      <diagonal/>
    </border>
    <border>
      <left/>
      <right/>
      <top style="medium">
        <color indexed="64"/>
      </top>
      <bottom style="dott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dotted">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dotted">
        <color indexed="64"/>
      </bottom>
      <diagonal/>
    </border>
    <border>
      <left style="medium">
        <color auto="1"/>
      </left>
      <right style="dashed">
        <color auto="1"/>
      </right>
      <top style="medium">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style="medium">
        <color auto="1"/>
      </right>
      <top style="medium">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style="dashed">
        <color auto="1"/>
      </left>
      <right style="medium">
        <color auto="1"/>
      </right>
      <top style="dashed">
        <color auto="1"/>
      </top>
      <bottom style="medium">
        <color auto="1"/>
      </bottom>
      <diagonal/>
    </border>
    <border>
      <left style="dotted">
        <color indexed="64"/>
      </left>
      <right style="medium">
        <color indexed="64"/>
      </right>
      <top style="medium">
        <color indexed="64"/>
      </top>
      <bottom style="dotted">
        <color indexed="64"/>
      </bottom>
      <diagonal/>
    </border>
    <border>
      <left style="dotted">
        <color indexed="64"/>
      </left>
      <right style="medium">
        <color indexed="64"/>
      </right>
      <top style="dotted">
        <color indexed="64"/>
      </top>
      <bottom style="medium">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bottom/>
      <diagonal/>
    </border>
    <border>
      <left/>
      <right style="medium">
        <color indexed="64"/>
      </right>
      <top/>
      <bottom style="dotted">
        <color indexed="64"/>
      </bottom>
      <diagonal/>
    </border>
    <border>
      <left style="dashed">
        <color auto="1"/>
      </left>
      <right/>
      <top style="medium">
        <color auto="1"/>
      </top>
      <bottom/>
      <diagonal/>
    </border>
    <border>
      <left style="dashed">
        <color auto="1"/>
      </left>
      <right/>
      <top/>
      <bottom style="medium">
        <color auto="1"/>
      </bottom>
      <diagonal/>
    </border>
    <border>
      <left style="dashed">
        <color auto="1"/>
      </left>
      <right style="dashed">
        <color auto="1"/>
      </right>
      <top style="medium">
        <color auto="1"/>
      </top>
      <bottom/>
      <diagonal/>
    </border>
    <border>
      <left style="dashed">
        <color auto="1"/>
      </left>
      <right style="dashed">
        <color auto="1"/>
      </right>
      <top/>
      <bottom style="medium">
        <color auto="1"/>
      </bottom>
      <diagonal/>
    </border>
    <border>
      <left style="dotted">
        <color indexed="64"/>
      </left>
      <right style="dotted">
        <color indexed="64"/>
      </right>
      <top/>
      <bottom style="medium">
        <color auto="1"/>
      </bottom>
      <diagonal/>
    </border>
    <border>
      <left style="dotted">
        <color indexed="64"/>
      </left>
      <right/>
      <top/>
      <bottom style="medium">
        <color indexed="64"/>
      </bottom>
      <diagonal/>
    </border>
    <border>
      <left style="dashed">
        <color auto="1"/>
      </left>
      <right style="medium">
        <color auto="1"/>
      </right>
      <top style="dashed">
        <color auto="1"/>
      </top>
      <bottom/>
      <diagonal/>
    </border>
    <border>
      <left style="medium">
        <color auto="1"/>
      </left>
      <right style="medium">
        <color auto="1"/>
      </right>
      <top style="dotted">
        <color indexed="64"/>
      </top>
      <bottom/>
      <diagonal/>
    </border>
  </borders>
  <cellStyleXfs count="3">
    <xf numFmtId="0" fontId="0" fillId="0" borderId="0"/>
    <xf numFmtId="0" fontId="3" fillId="0" borderId="0" applyNumberFormat="0" applyFill="0" applyBorder="0" applyAlignment="0" applyProtection="0"/>
    <xf numFmtId="44" fontId="2" fillId="0" borderId="0" applyFont="0" applyFill="0" applyBorder="0" applyAlignment="0" applyProtection="0"/>
  </cellStyleXfs>
  <cellXfs count="234">
    <xf numFmtId="0" fontId="0" fillId="0" borderId="0" xfId="0"/>
    <xf numFmtId="0" fontId="4" fillId="0" borderId="0" xfId="0" applyFont="1"/>
    <xf numFmtId="0" fontId="6" fillId="0" borderId="0" xfId="0" applyFont="1" applyAlignment="1">
      <alignment vertical="center"/>
    </xf>
    <xf numFmtId="0" fontId="4" fillId="0" borderId="0" xfId="0" applyFont="1" applyFill="1" applyBorder="1" applyAlignment="1">
      <alignment vertical="top"/>
    </xf>
    <xf numFmtId="0" fontId="4" fillId="0" borderId="0" xfId="0" applyFont="1" applyFill="1" applyBorder="1" applyAlignment="1"/>
    <xf numFmtId="0" fontId="7" fillId="0" borderId="0" xfId="0" applyFont="1" applyFill="1" applyBorder="1" applyAlignment="1">
      <alignment vertical="top"/>
    </xf>
    <xf numFmtId="0" fontId="4" fillId="0" borderId="0" xfId="0" applyFont="1" applyAlignment="1">
      <alignment vertical="top"/>
    </xf>
    <xf numFmtId="0" fontId="4" fillId="0" borderId="0" xfId="0" applyFont="1" applyBorder="1" applyAlignment="1">
      <alignment vertical="top"/>
    </xf>
    <xf numFmtId="0" fontId="4" fillId="3" borderId="6" xfId="0" applyFont="1" applyFill="1" applyBorder="1" applyAlignment="1">
      <alignment vertical="top"/>
    </xf>
    <xf numFmtId="0" fontId="4" fillId="3" borderId="6" xfId="0" applyFont="1" applyFill="1" applyBorder="1" applyAlignment="1">
      <alignment horizontal="center" vertical="top"/>
    </xf>
    <xf numFmtId="0" fontId="4" fillId="3" borderId="2" xfId="0" applyFont="1" applyFill="1" applyBorder="1" applyAlignment="1">
      <alignment vertical="top"/>
    </xf>
    <xf numFmtId="0" fontId="4" fillId="3" borderId="4" xfId="0" applyFont="1" applyFill="1" applyBorder="1" applyAlignment="1">
      <alignment horizontal="center" vertical="top"/>
    </xf>
    <xf numFmtId="44" fontId="4" fillId="3" borderId="4" xfId="0" applyNumberFormat="1" applyFont="1" applyFill="1" applyBorder="1" applyAlignment="1">
      <alignment vertical="top"/>
    </xf>
    <xf numFmtId="0" fontId="13" fillId="3" borderId="6" xfId="0" applyFont="1" applyFill="1" applyBorder="1" applyAlignment="1">
      <alignment horizontal="center" vertical="top"/>
    </xf>
    <xf numFmtId="44" fontId="13" fillId="3" borderId="6" xfId="0" applyNumberFormat="1" applyFont="1" applyFill="1" applyBorder="1" applyAlignment="1">
      <alignment horizontal="center" vertical="top"/>
    </xf>
    <xf numFmtId="44" fontId="12" fillId="3" borderId="6" xfId="0" applyNumberFormat="1" applyFont="1" applyFill="1" applyBorder="1" applyAlignment="1">
      <alignment horizontal="right" vertical="center"/>
    </xf>
    <xf numFmtId="14" fontId="13" fillId="0" borderId="0" xfId="0" applyNumberFormat="1" applyFont="1" applyAlignment="1">
      <alignment horizontal="left" vertical="center"/>
    </xf>
    <xf numFmtId="0" fontId="17" fillId="9" borderId="32" xfId="0" applyFont="1" applyFill="1" applyBorder="1" applyAlignment="1">
      <alignment horizontal="centerContinuous" vertical="center" wrapText="1"/>
    </xf>
    <xf numFmtId="0" fontId="17" fillId="9" borderId="31" xfId="0" applyFont="1" applyFill="1" applyBorder="1" applyAlignment="1">
      <alignment horizontal="centerContinuous" vertical="center" wrapText="1"/>
    </xf>
    <xf numFmtId="0" fontId="17" fillId="9" borderId="30" xfId="0" applyFont="1" applyFill="1" applyBorder="1" applyAlignment="1">
      <alignment horizontal="centerContinuous" vertical="center" wrapText="1"/>
    </xf>
    <xf numFmtId="165" fontId="4" fillId="0" borderId="0" xfId="0" applyNumberFormat="1" applyFont="1"/>
    <xf numFmtId="0" fontId="12" fillId="0" borderId="0" xfId="0" applyFont="1" applyAlignment="1">
      <alignment horizontal="left" vertical="center"/>
    </xf>
    <xf numFmtId="0" fontId="4" fillId="2" borderId="25" xfId="0" applyFont="1" applyFill="1" applyBorder="1"/>
    <xf numFmtId="0" fontId="4" fillId="2" borderId="18" xfId="0" applyFont="1" applyFill="1" applyBorder="1"/>
    <xf numFmtId="0" fontId="4" fillId="5" borderId="44" xfId="0" applyFont="1" applyFill="1" applyBorder="1" applyProtection="1">
      <protection locked="0"/>
    </xf>
    <xf numFmtId="0" fontId="4" fillId="5" borderId="45" xfId="0" applyFont="1" applyFill="1" applyBorder="1" applyProtection="1">
      <protection locked="0"/>
    </xf>
    <xf numFmtId="0" fontId="4" fillId="5" borderId="45" xfId="0" applyFont="1" applyFill="1" applyBorder="1" applyAlignment="1" applyProtection="1">
      <alignment horizontal="center"/>
      <protection locked="0"/>
    </xf>
    <xf numFmtId="0" fontId="4" fillId="5" borderId="46" xfId="0" applyFont="1" applyFill="1" applyBorder="1" applyAlignment="1" applyProtection="1">
      <alignment horizontal="center"/>
      <protection locked="0"/>
    </xf>
    <xf numFmtId="0" fontId="4" fillId="5" borderId="47" xfId="0" applyFont="1" applyFill="1" applyBorder="1" applyProtection="1">
      <protection locked="0"/>
    </xf>
    <xf numFmtId="0" fontId="4" fillId="5" borderId="48" xfId="0" applyFont="1" applyFill="1" applyBorder="1" applyProtection="1">
      <protection locked="0"/>
    </xf>
    <xf numFmtId="0" fontId="4" fillId="5" borderId="48" xfId="0" applyFont="1" applyFill="1" applyBorder="1" applyAlignment="1" applyProtection="1">
      <alignment horizontal="center"/>
      <protection locked="0"/>
    </xf>
    <xf numFmtId="0" fontId="4" fillId="5" borderId="49" xfId="0" applyFont="1" applyFill="1" applyBorder="1" applyAlignment="1" applyProtection="1">
      <alignment horizontal="center"/>
      <protection locked="0"/>
    </xf>
    <xf numFmtId="0" fontId="4" fillId="4" borderId="44" xfId="0" applyFont="1" applyFill="1" applyBorder="1" applyProtection="1">
      <protection locked="0"/>
    </xf>
    <xf numFmtId="0" fontId="4" fillId="4" borderId="45" xfId="0" applyFont="1" applyFill="1" applyBorder="1" applyProtection="1">
      <protection locked="0"/>
    </xf>
    <xf numFmtId="0" fontId="4" fillId="4" borderId="45" xfId="0" applyFont="1" applyFill="1" applyBorder="1" applyAlignment="1" applyProtection="1">
      <alignment horizontal="center"/>
      <protection locked="0"/>
    </xf>
    <xf numFmtId="0" fontId="4" fillId="4" borderId="46" xfId="0" applyFont="1" applyFill="1" applyBorder="1" applyAlignment="1" applyProtection="1">
      <alignment horizontal="center" vertical="center"/>
      <protection locked="0"/>
    </xf>
    <xf numFmtId="0" fontId="4" fillId="4" borderId="47" xfId="0" applyFont="1" applyFill="1" applyBorder="1" applyProtection="1">
      <protection locked="0"/>
    </xf>
    <xf numFmtId="0" fontId="4" fillId="4" borderId="48" xfId="0" applyFont="1" applyFill="1" applyBorder="1" applyProtection="1">
      <protection locked="0"/>
    </xf>
    <xf numFmtId="0" fontId="4" fillId="4" borderId="48" xfId="0" applyFont="1" applyFill="1" applyBorder="1" applyAlignment="1" applyProtection="1">
      <alignment horizontal="center"/>
      <protection locked="0"/>
    </xf>
    <xf numFmtId="0" fontId="4" fillId="4" borderId="49" xfId="0" applyFont="1" applyFill="1" applyBorder="1" applyAlignment="1" applyProtection="1">
      <alignment horizontal="center" vertical="center"/>
      <protection locked="0"/>
    </xf>
    <xf numFmtId="0" fontId="4" fillId="7" borderId="44" xfId="0" applyFont="1" applyFill="1" applyBorder="1" applyProtection="1"/>
    <xf numFmtId="0" fontId="4" fillId="7" borderId="45" xfId="0" applyFont="1" applyFill="1" applyBorder="1" applyProtection="1"/>
    <xf numFmtId="0" fontId="4" fillId="7" borderId="45" xfId="0" applyFont="1" applyFill="1" applyBorder="1" applyAlignment="1" applyProtection="1">
      <alignment horizontal="center"/>
    </xf>
    <xf numFmtId="0" fontId="4" fillId="7" borderId="45" xfId="0" applyFont="1" applyFill="1" applyBorder="1" applyAlignment="1" applyProtection="1">
      <alignment horizontal="center" vertical="center"/>
    </xf>
    <xf numFmtId="0" fontId="4" fillId="7" borderId="47" xfId="0" applyFont="1" applyFill="1" applyBorder="1" applyProtection="1"/>
    <xf numFmtId="0" fontId="4" fillId="7" borderId="48" xfId="0" applyFont="1" applyFill="1" applyBorder="1" applyProtection="1"/>
    <xf numFmtId="0" fontId="4" fillId="7" borderId="48" xfId="0" applyFont="1" applyFill="1" applyBorder="1" applyAlignment="1" applyProtection="1">
      <alignment horizontal="center"/>
    </xf>
    <xf numFmtId="0" fontId="4" fillId="7" borderId="48" xfId="0" applyFont="1" applyFill="1" applyBorder="1" applyAlignment="1" applyProtection="1">
      <alignment horizontal="center" vertical="center"/>
    </xf>
    <xf numFmtId="0" fontId="16" fillId="2" borderId="15" xfId="0" applyFont="1" applyFill="1" applyBorder="1" applyAlignment="1">
      <alignment vertical="top"/>
    </xf>
    <xf numFmtId="0" fontId="27" fillId="2" borderId="17" xfId="0" applyFont="1" applyFill="1" applyBorder="1" applyAlignment="1"/>
    <xf numFmtId="0" fontId="29" fillId="2" borderId="24" xfId="0" applyFont="1" applyFill="1" applyBorder="1" applyAlignment="1">
      <alignment horizontal="right" vertical="center" indent="1"/>
    </xf>
    <xf numFmtId="0" fontId="5" fillId="2" borderId="23" xfId="0" applyFont="1" applyFill="1" applyBorder="1" applyAlignment="1">
      <alignment horizontal="right" vertical="center"/>
    </xf>
    <xf numFmtId="0" fontId="30" fillId="2" borderId="51" xfId="0" applyFont="1" applyFill="1" applyBorder="1" applyAlignment="1">
      <alignment vertical="top"/>
    </xf>
    <xf numFmtId="0" fontId="28" fillId="2" borderId="21" xfId="0" applyFont="1" applyFill="1" applyBorder="1"/>
    <xf numFmtId="0" fontId="4" fillId="2" borderId="22" xfId="0" applyFont="1" applyFill="1" applyBorder="1"/>
    <xf numFmtId="0" fontId="29" fillId="2" borderId="24" xfId="0" applyFont="1" applyFill="1" applyBorder="1" applyAlignment="1">
      <alignment vertical="top"/>
    </xf>
    <xf numFmtId="0" fontId="4" fillId="2" borderId="23" xfId="0" applyFont="1" applyFill="1" applyBorder="1"/>
    <xf numFmtId="0" fontId="5" fillId="2" borderId="8" xfId="0" applyFont="1" applyFill="1" applyBorder="1" applyAlignment="1">
      <alignment horizontal="center" vertical="top"/>
    </xf>
    <xf numFmtId="0" fontId="5" fillId="2" borderId="29" xfId="0" applyFont="1" applyFill="1" applyBorder="1" applyAlignment="1">
      <alignment horizontal="center" vertical="top"/>
    </xf>
    <xf numFmtId="0" fontId="5" fillId="2" borderId="9" xfId="0" applyFont="1" applyFill="1" applyBorder="1" applyAlignment="1">
      <alignment horizontal="center" vertical="top"/>
    </xf>
    <xf numFmtId="0" fontId="5" fillId="2" borderId="9" xfId="0" applyFont="1" applyFill="1" applyBorder="1" applyAlignment="1">
      <alignment vertical="top"/>
    </xf>
    <xf numFmtId="0" fontId="5" fillId="2" borderId="50" xfId="0" applyFont="1" applyFill="1" applyBorder="1" applyAlignment="1">
      <alignment vertical="top"/>
    </xf>
    <xf numFmtId="0" fontId="4" fillId="3" borderId="16" xfId="0" applyFont="1" applyFill="1" applyBorder="1" applyAlignment="1">
      <alignment horizontal="center" vertical="top"/>
    </xf>
    <xf numFmtId="0" fontId="4" fillId="3" borderId="53" xfId="0" applyFont="1" applyFill="1" applyBorder="1" applyAlignment="1">
      <alignment vertical="top"/>
    </xf>
    <xf numFmtId="0" fontId="13" fillId="3" borderId="16" xfId="0" applyFont="1" applyFill="1" applyBorder="1" applyAlignment="1">
      <alignment horizontal="center" vertical="center"/>
    </xf>
    <xf numFmtId="44" fontId="8" fillId="3" borderId="25" xfId="0" applyNumberFormat="1" applyFont="1" applyFill="1" applyBorder="1" applyAlignment="1">
      <alignment vertical="center"/>
    </xf>
    <xf numFmtId="0" fontId="4" fillId="3" borderId="26" xfId="0" applyFont="1" applyFill="1" applyBorder="1" applyAlignment="1">
      <alignment horizontal="center" vertical="top"/>
    </xf>
    <xf numFmtId="44" fontId="4" fillId="3" borderId="54" xfId="0" applyNumberFormat="1" applyFont="1" applyFill="1" applyBorder="1" applyAlignment="1">
      <alignment horizontal="right" vertical="center"/>
    </xf>
    <xf numFmtId="0" fontId="4" fillId="2" borderId="23" xfId="0" applyFont="1" applyFill="1" applyBorder="1" applyAlignment="1">
      <alignment vertical="top"/>
    </xf>
    <xf numFmtId="44" fontId="33" fillId="2" borderId="19" xfId="0" applyNumberFormat="1" applyFont="1" applyFill="1" applyBorder="1" applyAlignment="1">
      <alignment horizontal="right" vertical="center"/>
    </xf>
    <xf numFmtId="0" fontId="17" fillId="2" borderId="33" xfId="0" applyFont="1" applyFill="1" applyBorder="1" applyAlignment="1">
      <alignment horizontal="left" vertical="center"/>
    </xf>
    <xf numFmtId="0" fontId="5" fillId="2" borderId="21" xfId="0" applyFont="1" applyFill="1" applyBorder="1" applyAlignment="1">
      <alignment horizontal="right" indent="1"/>
    </xf>
    <xf numFmtId="0" fontId="5" fillId="2" borderId="24" xfId="0" applyFont="1" applyFill="1" applyBorder="1" applyAlignment="1">
      <alignment horizontal="right" indent="1"/>
    </xf>
    <xf numFmtId="0" fontId="5" fillId="2" borderId="23" xfId="0" applyFont="1" applyFill="1" applyBorder="1" applyAlignment="1">
      <alignment horizontal="right" indent="1"/>
    </xf>
    <xf numFmtId="0" fontId="4" fillId="7" borderId="49" xfId="0" quotePrefix="1" applyFont="1" applyFill="1" applyBorder="1" applyAlignment="1" applyProtection="1">
      <alignment horizontal="center" vertical="center"/>
    </xf>
    <xf numFmtId="0" fontId="4" fillId="7" borderId="46" xfId="0" quotePrefix="1" applyFont="1" applyFill="1" applyBorder="1" applyAlignment="1" applyProtection="1">
      <alignment horizontal="center" vertical="center"/>
    </xf>
    <xf numFmtId="0" fontId="0" fillId="0" borderId="0" xfId="0" applyProtection="1"/>
    <xf numFmtId="0" fontId="0" fillId="0" borderId="0" xfId="0" applyAlignment="1" applyProtection="1">
      <alignment horizontal="center"/>
    </xf>
    <xf numFmtId="0" fontId="11" fillId="2" borderId="21" xfId="0" applyFont="1" applyFill="1" applyBorder="1" applyAlignment="1" applyProtection="1">
      <alignment vertical="center"/>
    </xf>
    <xf numFmtId="0" fontId="27" fillId="2" borderId="13" xfId="0" applyFont="1" applyFill="1" applyBorder="1" applyAlignment="1" applyProtection="1"/>
    <xf numFmtId="0" fontId="0" fillId="2" borderId="22" xfId="0" applyFill="1" applyBorder="1" applyProtection="1"/>
    <xf numFmtId="0" fontId="0" fillId="2" borderId="25" xfId="0" applyFill="1" applyBorder="1" applyProtection="1"/>
    <xf numFmtId="0" fontId="4" fillId="0" borderId="0" xfId="0" applyFont="1" applyProtection="1"/>
    <xf numFmtId="44" fontId="17" fillId="2" borderId="24" xfId="2" applyNumberFormat="1" applyFont="1" applyFill="1" applyBorder="1" applyAlignment="1" applyProtection="1">
      <alignment horizontal="right" vertical="center"/>
    </xf>
    <xf numFmtId="0" fontId="13" fillId="2" borderId="0" xfId="2" applyNumberFormat="1" applyFont="1" applyFill="1" applyBorder="1" applyAlignment="1" applyProtection="1">
      <alignment vertical="center"/>
    </xf>
    <xf numFmtId="0" fontId="12" fillId="2" borderId="0" xfId="2" applyNumberFormat="1" applyFont="1" applyFill="1" applyBorder="1" applyAlignment="1" applyProtection="1">
      <alignment vertical="center"/>
    </xf>
    <xf numFmtId="0" fontId="12" fillId="2" borderId="25" xfId="2" applyNumberFormat="1" applyFont="1" applyFill="1" applyBorder="1" applyAlignment="1" applyProtection="1">
      <alignment vertical="center"/>
    </xf>
    <xf numFmtId="44" fontId="17" fillId="2" borderId="23" xfId="2" applyNumberFormat="1" applyFont="1" applyFill="1" applyBorder="1" applyAlignment="1" applyProtection="1">
      <alignment horizontal="right" vertical="center"/>
    </xf>
    <xf numFmtId="0" fontId="13" fillId="2" borderId="19" xfId="2" applyNumberFormat="1" applyFont="1" applyFill="1" applyBorder="1" applyAlignment="1" applyProtection="1">
      <alignment vertical="center"/>
    </xf>
    <xf numFmtId="0" fontId="12" fillId="2" borderId="19" xfId="2" applyNumberFormat="1" applyFont="1" applyFill="1" applyBorder="1" applyAlignment="1" applyProtection="1">
      <alignment vertical="center"/>
    </xf>
    <xf numFmtId="0" fontId="12" fillId="2" borderId="18" xfId="2" applyNumberFormat="1" applyFont="1" applyFill="1" applyBorder="1" applyAlignment="1" applyProtection="1">
      <alignment vertical="center"/>
    </xf>
    <xf numFmtId="0" fontId="4" fillId="2" borderId="25" xfId="0" applyFont="1" applyFill="1" applyBorder="1" applyProtection="1"/>
    <xf numFmtId="0" fontId="18" fillId="8" borderId="0" xfId="0" applyFont="1" applyFill="1" applyBorder="1" applyAlignment="1" applyProtection="1">
      <alignment vertical="center" wrapText="1"/>
    </xf>
    <xf numFmtId="0" fontId="5" fillId="2" borderId="23" xfId="0" applyFont="1" applyFill="1" applyBorder="1" applyAlignment="1" applyProtection="1">
      <alignment horizontal="right"/>
    </xf>
    <xf numFmtId="0" fontId="5" fillId="2" borderId="19" xfId="0" applyFont="1" applyFill="1" applyBorder="1" applyAlignment="1" applyProtection="1">
      <alignment horizontal="right"/>
    </xf>
    <xf numFmtId="49" fontId="3" fillId="2" borderId="19" xfId="1" applyNumberFormat="1" applyFill="1" applyBorder="1" applyAlignment="1" applyProtection="1"/>
    <xf numFmtId="49" fontId="15" fillId="2" borderId="19" xfId="0" applyNumberFormat="1" applyFont="1" applyFill="1" applyBorder="1" applyAlignment="1" applyProtection="1"/>
    <xf numFmtId="0" fontId="4" fillId="2" borderId="18" xfId="0" applyFont="1" applyFill="1" applyBorder="1" applyProtection="1"/>
    <xf numFmtId="0" fontId="18" fillId="8" borderId="0" xfId="0" applyFont="1" applyFill="1" applyBorder="1" applyAlignment="1" applyProtection="1">
      <alignment vertical="center"/>
    </xf>
    <xf numFmtId="0" fontId="4" fillId="0" borderId="0" xfId="0" applyFont="1" applyAlignment="1" applyProtection="1">
      <alignment horizontal="center"/>
    </xf>
    <xf numFmtId="0" fontId="13" fillId="2" borderId="9" xfId="0" applyFont="1" applyFill="1" applyBorder="1" applyAlignment="1" applyProtection="1">
      <alignment horizontal="center" vertical="center"/>
    </xf>
    <xf numFmtId="0" fontId="23" fillId="3" borderId="27" xfId="0" applyFont="1" applyFill="1" applyBorder="1" applyAlignment="1" applyProtection="1">
      <alignment horizontal="center" vertical="center"/>
    </xf>
    <xf numFmtId="0" fontId="23" fillId="3" borderId="28" xfId="0" applyFont="1" applyFill="1" applyBorder="1" applyAlignment="1" applyProtection="1">
      <alignment horizontal="center" vertical="center"/>
    </xf>
    <xf numFmtId="0" fontId="14" fillId="3" borderId="20" xfId="0" applyFont="1" applyFill="1" applyBorder="1" applyAlignment="1" applyProtection="1">
      <alignment horizontal="center" vertical="center"/>
    </xf>
    <xf numFmtId="0" fontId="14" fillId="3" borderId="23" xfId="0" applyFont="1" applyFill="1" applyBorder="1" applyAlignment="1" applyProtection="1">
      <alignment horizontal="center" vertical="center"/>
    </xf>
    <xf numFmtId="0" fontId="14" fillId="3" borderId="27" xfId="0" applyFont="1" applyFill="1" applyBorder="1" applyAlignment="1" applyProtection="1">
      <alignment horizontal="center" vertical="center"/>
    </xf>
    <xf numFmtId="0" fontId="14" fillId="3" borderId="28" xfId="0" applyFont="1" applyFill="1" applyBorder="1" applyAlignment="1" applyProtection="1">
      <alignment horizontal="center" vertical="center"/>
    </xf>
    <xf numFmtId="44" fontId="17" fillId="2" borderId="30" xfId="2" applyFont="1" applyFill="1" applyBorder="1" applyProtection="1"/>
    <xf numFmtId="0" fontId="17" fillId="9" borderId="32" xfId="0" applyFont="1" applyFill="1" applyBorder="1" applyAlignment="1" applyProtection="1">
      <alignment horizontal="centerContinuous" vertical="center" wrapText="1"/>
    </xf>
    <xf numFmtId="0" fontId="17" fillId="9" borderId="31" xfId="0" applyFont="1" applyFill="1" applyBorder="1" applyAlignment="1" applyProtection="1">
      <alignment horizontal="centerContinuous" vertical="center" wrapText="1"/>
    </xf>
    <xf numFmtId="0" fontId="17" fillId="9" borderId="30" xfId="0" applyFont="1" applyFill="1" applyBorder="1" applyAlignment="1" applyProtection="1">
      <alignment horizontal="centerContinuous" vertical="center" wrapText="1"/>
    </xf>
    <xf numFmtId="0" fontId="13" fillId="2" borderId="7" xfId="0" applyFont="1" applyFill="1" applyBorder="1" applyAlignment="1" applyProtection="1">
      <alignment horizontal="center" vertical="center"/>
    </xf>
    <xf numFmtId="0" fontId="4" fillId="7" borderId="61" xfId="0" quotePrefix="1" applyFont="1" applyFill="1" applyBorder="1" applyAlignment="1" applyProtection="1">
      <alignment horizontal="center" vertical="center"/>
    </xf>
    <xf numFmtId="164" fontId="4" fillId="2" borderId="27" xfId="2" applyNumberFormat="1" applyFont="1" applyFill="1" applyBorder="1" applyProtection="1"/>
    <xf numFmtId="164" fontId="4" fillId="2" borderId="62" xfId="2" applyNumberFormat="1" applyFont="1" applyFill="1" applyBorder="1" applyProtection="1"/>
    <xf numFmtId="44" fontId="4" fillId="3" borderId="27" xfId="2" applyFont="1" applyFill="1" applyBorder="1" applyProtection="1"/>
    <xf numFmtId="44" fontId="4" fillId="3" borderId="28" xfId="2" applyFont="1" applyFill="1" applyBorder="1" applyProtection="1"/>
    <xf numFmtId="0" fontId="4" fillId="12" borderId="45" xfId="0" applyFont="1" applyFill="1" applyBorder="1" applyProtection="1">
      <protection locked="0"/>
    </xf>
    <xf numFmtId="0" fontId="4" fillId="12" borderId="48" xfId="0" applyFont="1" applyFill="1" applyBorder="1" applyProtection="1">
      <protection locked="0"/>
    </xf>
    <xf numFmtId="0" fontId="35" fillId="2" borderId="12" xfId="0" applyFont="1" applyFill="1" applyBorder="1" applyAlignment="1" applyProtection="1">
      <alignment horizontal="left" vertical="center"/>
    </xf>
    <xf numFmtId="0" fontId="7" fillId="2" borderId="13" xfId="0" applyFont="1" applyFill="1" applyBorder="1" applyAlignment="1" applyProtection="1"/>
    <xf numFmtId="44" fontId="24" fillId="2" borderId="31" xfId="2" applyFont="1" applyFill="1" applyBorder="1" applyAlignment="1" applyProtection="1">
      <alignment horizontal="right" vertical="center"/>
    </xf>
    <xf numFmtId="0" fontId="4" fillId="5" borderId="45" xfId="0" applyFont="1" applyFill="1" applyBorder="1" applyAlignment="1" applyProtection="1">
      <alignment horizontal="left" vertical="center"/>
      <protection locked="0"/>
    </xf>
    <xf numFmtId="0" fontId="4" fillId="5" borderId="48" xfId="0" applyFont="1" applyFill="1" applyBorder="1" applyAlignment="1" applyProtection="1">
      <alignment horizontal="left" vertical="center"/>
      <protection locked="0"/>
    </xf>
    <xf numFmtId="0" fontId="4" fillId="4" borderId="45" xfId="0" applyFont="1" applyFill="1" applyBorder="1" applyAlignment="1" applyProtection="1">
      <alignment horizontal="left" vertical="center"/>
      <protection locked="0"/>
    </xf>
    <xf numFmtId="0" fontId="4" fillId="4" borderId="48" xfId="0" applyFont="1" applyFill="1" applyBorder="1" applyAlignment="1" applyProtection="1">
      <alignment horizontal="left" vertical="center"/>
      <protection locked="0"/>
    </xf>
    <xf numFmtId="0" fontId="4" fillId="7" borderId="45" xfId="0" applyFont="1" applyFill="1" applyBorder="1" applyAlignment="1" applyProtection="1">
      <alignment horizontal="center" vertical="center"/>
    </xf>
    <xf numFmtId="0" fontId="4" fillId="7" borderId="48" xfId="0" applyFont="1" applyFill="1" applyBorder="1" applyAlignment="1" applyProtection="1">
      <alignment horizontal="center" vertical="center"/>
    </xf>
    <xf numFmtId="49" fontId="14" fillId="2" borderId="52" xfId="0" applyNumberFormat="1" applyFont="1" applyFill="1" applyBorder="1" applyAlignment="1">
      <alignment vertical="top"/>
    </xf>
    <xf numFmtId="0" fontId="7" fillId="3" borderId="23" xfId="0" applyFont="1" applyFill="1" applyBorder="1" applyAlignment="1">
      <alignment horizontal="center" vertical="center" wrapText="1"/>
    </xf>
    <xf numFmtId="0" fontId="7" fillId="3" borderId="19" xfId="0" applyFont="1" applyFill="1" applyBorder="1" applyAlignment="1">
      <alignment horizontal="center" vertical="center"/>
    </xf>
    <xf numFmtId="0" fontId="7" fillId="3" borderId="18" xfId="0" applyFont="1" applyFill="1" applyBorder="1" applyAlignment="1">
      <alignment horizontal="center" vertical="center"/>
    </xf>
    <xf numFmtId="0" fontId="6" fillId="0" borderId="21" xfId="0" applyFont="1" applyBorder="1" applyAlignment="1">
      <alignment horizontal="center" vertical="center" wrapText="1"/>
    </xf>
    <xf numFmtId="0" fontId="6" fillId="0" borderId="13" xfId="0" applyFont="1" applyBorder="1" applyAlignment="1">
      <alignment horizontal="center" vertical="center"/>
    </xf>
    <xf numFmtId="0" fontId="6" fillId="0" borderId="22" xfId="0" applyFont="1" applyBorder="1" applyAlignment="1">
      <alignment horizontal="center" vertical="center"/>
    </xf>
    <xf numFmtId="0" fontId="6" fillId="0" borderId="24" xfId="0" applyFont="1" applyBorder="1" applyAlignment="1">
      <alignment horizontal="center" vertical="center"/>
    </xf>
    <xf numFmtId="0" fontId="6" fillId="0" borderId="0" xfId="0" applyFont="1" applyBorder="1" applyAlignment="1">
      <alignment horizontal="center" vertical="center"/>
    </xf>
    <xf numFmtId="0" fontId="6" fillId="0" borderId="25" xfId="0" applyFont="1" applyBorder="1" applyAlignment="1">
      <alignment horizontal="center" vertical="center"/>
    </xf>
    <xf numFmtId="0" fontId="6" fillId="0" borderId="23" xfId="0" applyFont="1" applyBorder="1" applyAlignment="1">
      <alignment horizontal="center"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21" fillId="3" borderId="21" xfId="0" applyFont="1" applyFill="1" applyBorder="1" applyAlignment="1">
      <alignment horizontal="left" vertical="center" wrapText="1" indent="1"/>
    </xf>
    <xf numFmtId="0" fontId="7" fillId="3" borderId="13" xfId="0" applyFont="1" applyFill="1" applyBorder="1" applyAlignment="1">
      <alignment horizontal="left" vertical="center" wrapText="1" indent="1"/>
    </xf>
    <xf numFmtId="0" fontId="7" fillId="3" borderId="22" xfId="0" applyFont="1" applyFill="1" applyBorder="1" applyAlignment="1">
      <alignment horizontal="left" vertical="center" wrapText="1" indent="1"/>
    </xf>
    <xf numFmtId="0" fontId="17" fillId="3" borderId="24" xfId="0" applyFont="1" applyFill="1" applyBorder="1" applyAlignment="1">
      <alignment horizontal="center" vertical="center" wrapText="1"/>
    </xf>
    <xf numFmtId="0" fontId="0" fillId="3" borderId="0" xfId="0" applyFill="1" applyBorder="1" applyAlignment="1">
      <alignment horizontal="center" vertical="center"/>
    </xf>
    <xf numFmtId="0" fontId="0" fillId="3" borderId="25" xfId="0" applyFill="1" applyBorder="1" applyAlignment="1">
      <alignment horizontal="center" vertical="center"/>
    </xf>
    <xf numFmtId="0" fontId="7" fillId="3" borderId="24" xfId="0" applyFont="1" applyFill="1" applyBorder="1" applyAlignment="1">
      <alignment horizontal="left" vertical="center" wrapText="1" indent="1"/>
    </xf>
    <xf numFmtId="0" fontId="7" fillId="3" borderId="0" xfId="0" applyFont="1" applyFill="1" applyBorder="1" applyAlignment="1">
      <alignment horizontal="left" vertical="center" wrapText="1" indent="1"/>
    </xf>
    <xf numFmtId="0" fontId="7" fillId="3" borderId="25" xfId="0" applyFont="1" applyFill="1" applyBorder="1" applyAlignment="1">
      <alignment horizontal="left" vertical="center" wrapText="1" indent="1"/>
    </xf>
    <xf numFmtId="0" fontId="17" fillId="3" borderId="0"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10" fillId="4" borderId="57" xfId="0" applyFont="1" applyFill="1" applyBorder="1" applyAlignment="1" applyProtection="1">
      <alignment horizontal="center" vertical="center"/>
      <protection locked="0"/>
    </xf>
    <xf numFmtId="0" fontId="10" fillId="4" borderId="58" xfId="0" applyFont="1" applyFill="1" applyBorder="1" applyAlignment="1" applyProtection="1">
      <alignment horizontal="center" vertical="center"/>
      <protection locked="0"/>
    </xf>
    <xf numFmtId="0" fontId="9" fillId="5" borderId="45" xfId="0" applyFont="1" applyFill="1" applyBorder="1" applyAlignment="1" applyProtection="1">
      <alignment horizontal="center" vertical="center"/>
      <protection locked="0"/>
    </xf>
    <xf numFmtId="0" fontId="9" fillId="5" borderId="48" xfId="0" applyFont="1" applyFill="1" applyBorder="1" applyAlignment="1" applyProtection="1">
      <alignment horizontal="center" vertical="center"/>
      <protection locked="0"/>
    </xf>
    <xf numFmtId="0" fontId="9" fillId="4" borderId="55" xfId="0" applyFont="1" applyFill="1" applyBorder="1" applyAlignment="1" applyProtection="1">
      <alignment horizontal="center" vertical="center"/>
      <protection locked="0"/>
    </xf>
    <xf numFmtId="0" fontId="9" fillId="4" borderId="56" xfId="0" applyFont="1" applyFill="1" applyBorder="1" applyAlignment="1" applyProtection="1">
      <alignment horizontal="center" vertical="center"/>
      <protection locked="0"/>
    </xf>
    <xf numFmtId="0" fontId="9" fillId="5" borderId="55" xfId="0" applyFont="1" applyFill="1" applyBorder="1" applyAlignment="1" applyProtection="1">
      <alignment horizontal="center" vertical="center"/>
      <protection locked="0"/>
    </xf>
    <xf numFmtId="0" fontId="9" fillId="5" borderId="56" xfId="0" applyFont="1" applyFill="1" applyBorder="1" applyAlignment="1" applyProtection="1">
      <alignment horizontal="center" vertical="center"/>
      <protection locked="0"/>
    </xf>
    <xf numFmtId="0" fontId="34" fillId="7" borderId="45" xfId="0" applyFont="1" applyFill="1" applyBorder="1" applyAlignment="1" applyProtection="1">
      <alignment horizontal="center" vertical="center"/>
    </xf>
    <xf numFmtId="0" fontId="9" fillId="7" borderId="48" xfId="0" applyFont="1" applyFill="1" applyBorder="1" applyAlignment="1" applyProtection="1">
      <alignment horizontal="center" vertical="center"/>
    </xf>
    <xf numFmtId="0" fontId="10" fillId="7" borderId="45" xfId="0" applyFont="1" applyFill="1" applyBorder="1" applyAlignment="1" applyProtection="1">
      <alignment horizontal="center" vertical="center"/>
    </xf>
    <xf numFmtId="0" fontId="10" fillId="7" borderId="48" xfId="0" applyFont="1" applyFill="1" applyBorder="1" applyAlignment="1" applyProtection="1">
      <alignment horizontal="center" vertical="center"/>
    </xf>
    <xf numFmtId="0" fontId="10" fillId="5" borderId="45" xfId="0" applyFont="1" applyFill="1" applyBorder="1" applyAlignment="1" applyProtection="1">
      <alignment horizontal="center" vertical="center"/>
      <protection locked="0"/>
    </xf>
    <xf numFmtId="0" fontId="10" fillId="5" borderId="48" xfId="0" applyFont="1" applyFill="1" applyBorder="1" applyAlignment="1" applyProtection="1">
      <alignment horizontal="center" vertical="center"/>
      <protection locked="0"/>
    </xf>
    <xf numFmtId="0" fontId="10" fillId="5" borderId="57" xfId="0" applyFont="1" applyFill="1" applyBorder="1" applyAlignment="1" applyProtection="1">
      <alignment horizontal="center" vertical="center"/>
      <protection locked="0"/>
    </xf>
    <xf numFmtId="0" fontId="10" fillId="5" borderId="58" xfId="0" applyFont="1" applyFill="1" applyBorder="1" applyAlignment="1" applyProtection="1">
      <alignment horizontal="center" vertical="center"/>
      <protection locked="0"/>
    </xf>
    <xf numFmtId="0" fontId="11" fillId="2" borderId="21" xfId="0" applyFont="1" applyFill="1" applyBorder="1" applyAlignment="1" applyProtection="1">
      <alignment horizontal="left" vertical="center" indent="5"/>
    </xf>
    <xf numFmtId="0" fontId="11" fillId="2" borderId="13" xfId="0" applyFont="1" applyFill="1" applyBorder="1" applyAlignment="1" applyProtection="1">
      <alignment horizontal="left" vertical="center" indent="5"/>
    </xf>
    <xf numFmtId="0" fontId="11" fillId="2" borderId="22" xfId="0" applyFont="1" applyFill="1" applyBorder="1" applyAlignment="1" applyProtection="1">
      <alignment horizontal="left" vertical="center" indent="5"/>
    </xf>
    <xf numFmtId="0" fontId="11" fillId="2" borderId="24" xfId="0" applyFont="1" applyFill="1" applyBorder="1" applyAlignment="1" applyProtection="1">
      <alignment horizontal="left" vertical="center" indent="5"/>
    </xf>
    <xf numFmtId="0" fontId="11" fillId="2" borderId="0" xfId="0" applyFont="1" applyFill="1" applyBorder="1" applyAlignment="1" applyProtection="1">
      <alignment horizontal="left" vertical="center" indent="5"/>
    </xf>
    <xf numFmtId="0" fontId="11" fillId="2" borderId="25" xfId="0" applyFont="1" applyFill="1" applyBorder="1" applyAlignment="1" applyProtection="1">
      <alignment horizontal="left" vertical="center" indent="5"/>
    </xf>
    <xf numFmtId="0" fontId="5" fillId="2" borderId="14"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19" fillId="6" borderId="21" xfId="0" applyFont="1" applyFill="1" applyBorder="1" applyAlignment="1" applyProtection="1">
      <alignment horizontal="center" vertical="center" wrapText="1"/>
    </xf>
    <xf numFmtId="0" fontId="19" fillId="6" borderId="13" xfId="0" applyFont="1" applyFill="1" applyBorder="1" applyAlignment="1" applyProtection="1">
      <alignment horizontal="center" vertical="center" wrapText="1"/>
    </xf>
    <xf numFmtId="0" fontId="19" fillId="6" borderId="22" xfId="0" applyFont="1" applyFill="1" applyBorder="1" applyAlignment="1" applyProtection="1">
      <alignment horizontal="center" vertical="center" wrapText="1"/>
    </xf>
    <xf numFmtId="0" fontId="15" fillId="6" borderId="23" xfId="0" applyFont="1" applyFill="1" applyBorder="1" applyAlignment="1" applyProtection="1">
      <alignment horizontal="center" vertical="center"/>
    </xf>
    <xf numFmtId="0" fontId="15" fillId="6" borderId="19" xfId="0" applyFont="1" applyFill="1" applyBorder="1" applyAlignment="1" applyProtection="1">
      <alignment horizontal="center" vertical="center"/>
    </xf>
    <xf numFmtId="0" fontId="15" fillId="6" borderId="18" xfId="0" applyFont="1" applyFill="1" applyBorder="1" applyAlignment="1" applyProtection="1">
      <alignment horizontal="center" vertical="center"/>
    </xf>
    <xf numFmtId="0" fontId="13" fillId="2" borderId="12" xfId="0" applyFont="1" applyFill="1" applyBorder="1" applyAlignment="1" applyProtection="1">
      <alignment horizontal="center" vertical="center" wrapText="1"/>
    </xf>
    <xf numFmtId="0" fontId="13" fillId="2" borderId="60" xfId="0" applyFont="1" applyFill="1" applyBorder="1" applyAlignment="1" applyProtection="1">
      <alignment horizontal="center" vertical="center"/>
    </xf>
    <xf numFmtId="0" fontId="15" fillId="3" borderId="37" xfId="0" applyNumberFormat="1" applyFont="1" applyFill="1" applyBorder="1" applyAlignment="1" applyProtection="1">
      <alignment horizontal="left"/>
      <protection locked="0"/>
    </xf>
    <xf numFmtId="0" fontId="15" fillId="3" borderId="38" xfId="0" applyNumberFormat="1" applyFont="1" applyFill="1" applyBorder="1" applyAlignment="1" applyProtection="1">
      <alignment horizontal="left"/>
      <protection locked="0"/>
    </xf>
    <xf numFmtId="49" fontId="15" fillId="3" borderId="39" xfId="0" applyNumberFormat="1" applyFont="1" applyFill="1" applyBorder="1" applyAlignment="1" applyProtection="1">
      <alignment horizontal="left"/>
      <protection locked="0"/>
    </xf>
    <xf numFmtId="2" fontId="15" fillId="3" borderId="39" xfId="0" applyNumberFormat="1" applyFont="1" applyFill="1" applyBorder="1" applyAlignment="1" applyProtection="1">
      <alignment horizontal="left"/>
      <protection locked="0"/>
    </xf>
    <xf numFmtId="0" fontId="5" fillId="2" borderId="24" xfId="0" applyFont="1" applyFill="1" applyBorder="1" applyAlignment="1" applyProtection="1">
      <alignment horizontal="right"/>
    </xf>
    <xf numFmtId="0" fontId="5" fillId="2" borderId="0" xfId="0" applyFont="1" applyFill="1" applyBorder="1" applyAlignment="1" applyProtection="1">
      <alignment horizontal="right"/>
    </xf>
    <xf numFmtId="0" fontId="13" fillId="10" borderId="14" xfId="0" applyFont="1" applyFill="1" applyBorder="1" applyAlignment="1" applyProtection="1">
      <alignment horizontal="center" vertical="center" wrapText="1"/>
    </xf>
    <xf numFmtId="0" fontId="13" fillId="10" borderId="59" xfId="0" applyFont="1" applyFill="1" applyBorder="1" applyAlignment="1" applyProtection="1">
      <alignment horizontal="center" vertical="center"/>
    </xf>
    <xf numFmtId="0" fontId="5" fillId="2" borderId="43" xfId="0" applyFont="1" applyFill="1" applyBorder="1" applyAlignment="1" applyProtection="1">
      <alignment horizontal="right"/>
    </xf>
    <xf numFmtId="0" fontId="5" fillId="2" borderId="3" xfId="0" applyFont="1" applyFill="1" applyBorder="1" applyAlignment="1" applyProtection="1">
      <alignment horizontal="right"/>
    </xf>
    <xf numFmtId="0" fontId="13" fillId="2" borderId="13" xfId="0" applyFont="1" applyFill="1" applyBorder="1" applyAlignment="1" applyProtection="1">
      <alignment horizontal="center" vertical="center"/>
    </xf>
    <xf numFmtId="0" fontId="13" fillId="2" borderId="0" xfId="0" applyFont="1" applyFill="1" applyBorder="1" applyAlignment="1" applyProtection="1">
      <alignment horizontal="center" vertical="center"/>
    </xf>
    <xf numFmtId="0" fontId="6" fillId="0" borderId="21" xfId="0" applyFont="1" applyBorder="1" applyAlignment="1" applyProtection="1">
      <alignment horizontal="center" vertical="center" wrapText="1"/>
    </xf>
    <xf numFmtId="0" fontId="6" fillId="0" borderId="13"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24"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25" xfId="0" applyFont="1" applyBorder="1" applyAlignment="1" applyProtection="1">
      <alignment horizontal="center" vertical="center"/>
    </xf>
    <xf numFmtId="0" fontId="6" fillId="0" borderId="23"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18" xfId="0" applyFont="1" applyBorder="1" applyAlignment="1" applyProtection="1">
      <alignment horizontal="center" vertical="center"/>
    </xf>
    <xf numFmtId="0" fontId="13" fillId="2" borderId="14" xfId="0" applyFont="1" applyFill="1" applyBorder="1" applyAlignment="1" applyProtection="1">
      <alignment horizontal="center" vertical="center"/>
    </xf>
    <xf numFmtId="0" fontId="13" fillId="2" borderId="6" xfId="0" applyFont="1" applyFill="1" applyBorder="1" applyAlignment="1" applyProtection="1">
      <alignment horizontal="center" vertical="center"/>
    </xf>
    <xf numFmtId="0" fontId="13" fillId="2" borderId="15" xfId="0" applyFont="1" applyFill="1" applyBorder="1" applyAlignment="1" applyProtection="1">
      <alignment horizontal="center" vertical="center"/>
    </xf>
    <xf numFmtId="0" fontId="13" fillId="2" borderId="16" xfId="0" applyFont="1" applyFill="1" applyBorder="1" applyAlignment="1" applyProtection="1">
      <alignment horizontal="center" vertical="center"/>
    </xf>
    <xf numFmtId="0" fontId="13" fillId="2" borderId="17" xfId="0" applyFont="1" applyFill="1" applyBorder="1" applyAlignment="1" applyProtection="1">
      <alignment horizontal="center" vertical="center" wrapText="1"/>
    </xf>
    <xf numFmtId="0" fontId="13" fillId="2" borderId="33" xfId="0" applyFont="1" applyFill="1" applyBorder="1" applyAlignment="1" applyProtection="1">
      <alignment horizontal="center" vertical="center"/>
    </xf>
    <xf numFmtId="49" fontId="3" fillId="3" borderId="40" xfId="1" applyNumberFormat="1" applyFill="1" applyBorder="1" applyAlignment="1" applyProtection="1">
      <protection locked="0"/>
    </xf>
    <xf numFmtId="49" fontId="3" fillId="3" borderId="41" xfId="1" applyNumberFormat="1" applyFill="1" applyBorder="1" applyAlignment="1" applyProtection="1">
      <protection locked="0"/>
    </xf>
    <xf numFmtId="49" fontId="15" fillId="3" borderId="42" xfId="0" applyNumberFormat="1" applyFont="1" applyFill="1" applyBorder="1" applyAlignment="1" applyProtection="1">
      <protection locked="0"/>
    </xf>
    <xf numFmtId="49" fontId="15" fillId="3" borderId="37" xfId="0" applyNumberFormat="1" applyFont="1" applyFill="1" applyBorder="1" applyAlignment="1" applyProtection="1">
      <protection locked="0"/>
    </xf>
    <xf numFmtId="49" fontId="15" fillId="3" borderId="38" xfId="0" applyNumberFormat="1" applyFont="1" applyFill="1" applyBorder="1" applyAlignment="1" applyProtection="1">
      <protection locked="0"/>
    </xf>
    <xf numFmtId="49" fontId="15" fillId="3" borderId="39" xfId="0" applyNumberFormat="1" applyFont="1" applyFill="1" applyBorder="1" applyAlignment="1" applyProtection="1">
      <protection locked="0"/>
    </xf>
    <xf numFmtId="49" fontId="15" fillId="3" borderId="34" xfId="0" applyNumberFormat="1" applyFont="1" applyFill="1" applyBorder="1" applyAlignment="1" applyProtection="1">
      <protection locked="0"/>
    </xf>
    <xf numFmtId="49" fontId="15" fillId="3" borderId="35" xfId="0" applyNumberFormat="1" applyFont="1" applyFill="1" applyBorder="1" applyAlignment="1" applyProtection="1">
      <protection locked="0"/>
    </xf>
    <xf numFmtId="49" fontId="15" fillId="3" borderId="36" xfId="0" applyNumberFormat="1" applyFont="1" applyFill="1" applyBorder="1" applyAlignment="1" applyProtection="1">
      <protection locked="0"/>
    </xf>
    <xf numFmtId="0" fontId="13" fillId="0" borderId="1" xfId="0" applyFont="1" applyBorder="1" applyAlignment="1">
      <alignment horizontal="center" vertical="center"/>
    </xf>
    <xf numFmtId="0" fontId="17" fillId="9" borderId="32" xfId="0" applyFont="1" applyFill="1" applyBorder="1" applyAlignment="1">
      <alignment horizontal="left" vertical="center" wrapText="1" indent="1"/>
    </xf>
    <xf numFmtId="0" fontId="17" fillId="9" borderId="31" xfId="0" applyFont="1" applyFill="1" applyBorder="1" applyAlignment="1">
      <alignment horizontal="left" vertical="center" wrapText="1" indent="1"/>
    </xf>
    <xf numFmtId="0" fontId="17" fillId="9" borderId="30" xfId="0" applyFont="1" applyFill="1" applyBorder="1" applyAlignment="1">
      <alignment horizontal="left" vertical="center" wrapText="1" indent="1"/>
    </xf>
    <xf numFmtId="0" fontId="26" fillId="2" borderId="13" xfId="0" applyFont="1" applyFill="1" applyBorder="1" applyAlignment="1">
      <alignment horizontal="left" vertical="top"/>
    </xf>
    <xf numFmtId="0" fontId="26" fillId="2" borderId="22" xfId="0" applyFont="1" applyFill="1" applyBorder="1" applyAlignment="1">
      <alignment horizontal="left" vertical="top"/>
    </xf>
    <xf numFmtId="0" fontId="26" fillId="2" borderId="0" xfId="0" applyFont="1" applyFill="1" applyBorder="1" applyAlignment="1">
      <alignment horizontal="left" vertical="top"/>
    </xf>
    <xf numFmtId="0" fontId="26" fillId="2" borderId="25" xfId="0" applyFont="1" applyFill="1" applyBorder="1" applyAlignment="1">
      <alignment horizontal="left" vertical="top"/>
    </xf>
    <xf numFmtId="0" fontId="25" fillId="2" borderId="19" xfId="0" applyNumberFormat="1" applyFont="1" applyFill="1" applyBorder="1" applyAlignment="1">
      <alignment horizontal="left" vertical="top"/>
    </xf>
    <xf numFmtId="0" fontId="25" fillId="2" borderId="18" xfId="0" applyNumberFormat="1" applyFont="1" applyFill="1" applyBorder="1" applyAlignment="1">
      <alignment horizontal="left" vertical="top"/>
    </xf>
    <xf numFmtId="0" fontId="5" fillId="11" borderId="10" xfId="0" applyFont="1" applyFill="1" applyBorder="1" applyAlignment="1">
      <alignment horizontal="left" vertical="top" wrapText="1" indent="1"/>
    </xf>
    <xf numFmtId="0" fontId="5" fillId="11" borderId="5" xfId="0" applyFont="1" applyFill="1" applyBorder="1" applyAlignment="1">
      <alignment horizontal="left" vertical="top" wrapText="1" indent="1"/>
    </xf>
    <xf numFmtId="0" fontId="5" fillId="11" borderId="11" xfId="0" applyFont="1" applyFill="1" applyBorder="1" applyAlignment="1">
      <alignment horizontal="left" vertical="top" wrapText="1" indent="1"/>
    </xf>
    <xf numFmtId="0" fontId="17" fillId="2" borderId="19" xfId="0" applyFont="1" applyFill="1" applyBorder="1" applyAlignment="1">
      <alignment horizontal="right" vertical="center"/>
    </xf>
  </cellXfs>
  <cellStyles count="3">
    <cellStyle name="Link" xfId="1" builtinId="8"/>
    <cellStyle name="Standard" xfId="0" builtinId="0"/>
    <cellStyle name="Währung" xfId="2" builtinId="4"/>
  </cellStyles>
  <dxfs count="1">
    <dxf>
      <fill>
        <patternFill>
          <bgColor theme="4" tint="0.59996337778862885"/>
        </patternFill>
      </fill>
    </dxf>
  </dxfs>
  <tableStyles count="0" defaultTableStyle="TableStyleMedium2" defaultPivotStyle="PivotStyleLight16"/>
  <colors>
    <mruColors>
      <color rgb="FFFFCCFF"/>
      <color rgb="FF8EEED7"/>
      <color rgb="FFF9A9FD"/>
      <color rgb="FFF686FC"/>
      <color rgb="FFFFFF9F"/>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13</xdr:col>
      <xdr:colOff>712625</xdr:colOff>
      <xdr:row>1</xdr:row>
      <xdr:rowOff>12698</xdr:rowOff>
    </xdr:from>
    <xdr:to>
      <xdr:col>14</xdr:col>
      <xdr:colOff>795176</xdr:colOff>
      <xdr:row>5</xdr:row>
      <xdr:rowOff>158749</xdr:rowOff>
    </xdr:to>
    <xdr:pic>
      <xdr:nvPicPr>
        <xdr:cNvPr id="2" name="Grafik 4" descr="https://www.meinturnierplan.de/iproxy.php?url=http://www.gsc09-2004.de/images/logo/sommercup/gsc.png&amp;key=42c2eb57c1c045b7ce49ff8229da05f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96475" y="203198"/>
          <a:ext cx="908051" cy="908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46990</xdr:colOff>
      <xdr:row>1</xdr:row>
      <xdr:rowOff>50800</xdr:rowOff>
    </xdr:from>
    <xdr:to>
      <xdr:col>10</xdr:col>
      <xdr:colOff>767081</xdr:colOff>
      <xdr:row>3</xdr:row>
      <xdr:rowOff>228600</xdr:rowOff>
    </xdr:to>
    <xdr:pic>
      <xdr:nvPicPr>
        <xdr:cNvPr id="2120" name="Grafik 2" descr="https://www.meinturnierplan.de/iproxy.php?url=http://www.gsc09-2004.de/images/logo/sommercup/gsc.png&amp;key=42c2eb57c1c045b7ce49ff8229da05f1">
          <a:extLst>
            <a:ext uri="{FF2B5EF4-FFF2-40B4-BE49-F238E27FC236}">
              <a16:creationId xmlns:a16="http://schemas.microsoft.com/office/drawing/2014/main" id="{00000000-0008-0000-0100-000048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97490" y="234950"/>
          <a:ext cx="720091"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1387343</xdr:colOff>
      <xdr:row>1</xdr:row>
      <xdr:rowOff>25400</xdr:rowOff>
    </xdr:from>
    <xdr:to>
      <xdr:col>5</xdr:col>
      <xdr:colOff>2135585</xdr:colOff>
      <xdr:row>4</xdr:row>
      <xdr:rowOff>165100</xdr:rowOff>
    </xdr:to>
    <xdr:pic>
      <xdr:nvPicPr>
        <xdr:cNvPr id="3130" name="Grafik 1" descr="https://www.meinturnierplan.de/iproxy.php?url=http://www.gsc09-2004.de/images/logo/sommercup/gsc.png&amp;key=42c2eb57c1c045b7ce49ff8229da05f1">
          <a:extLst>
            <a:ext uri="{FF2B5EF4-FFF2-40B4-BE49-F238E27FC236}">
              <a16:creationId xmlns:a16="http://schemas.microsoft.com/office/drawing/2014/main" id="{00000000-0008-0000-0200-00003A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29543" y="215900"/>
          <a:ext cx="748242" cy="71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14"/>
  <sheetViews>
    <sheetView topLeftCell="B10" zoomScaleNormal="100" workbookViewId="0">
      <selection activeCell="Q12" sqref="Q12"/>
    </sheetView>
  </sheetViews>
  <sheetFormatPr baseColWidth="10" defaultRowHeight="14.4" x14ac:dyDescent="0.3"/>
  <cols>
    <col min="1" max="1" width="8.21875" customWidth="1"/>
    <col min="2" max="15" width="11.77734375" customWidth="1"/>
    <col min="17" max="17" width="7.6640625" customWidth="1"/>
  </cols>
  <sheetData>
    <row r="1" spans="2:15" ht="15" thickBot="1" x14ac:dyDescent="0.35"/>
    <row r="2" spans="2:15" ht="15" customHeight="1" x14ac:dyDescent="0.3">
      <c r="B2" s="132" t="s">
        <v>69</v>
      </c>
      <c r="C2" s="133"/>
      <c r="D2" s="133"/>
      <c r="E2" s="133"/>
      <c r="F2" s="133"/>
      <c r="G2" s="133"/>
      <c r="H2" s="133"/>
      <c r="I2" s="133"/>
      <c r="J2" s="133"/>
      <c r="K2" s="133"/>
      <c r="L2" s="133"/>
      <c r="M2" s="133"/>
      <c r="N2" s="133"/>
      <c r="O2" s="134"/>
    </row>
    <row r="3" spans="2:15" ht="15" customHeight="1" x14ac:dyDescent="0.3">
      <c r="B3" s="135"/>
      <c r="C3" s="136"/>
      <c r="D3" s="136"/>
      <c r="E3" s="136"/>
      <c r="F3" s="136"/>
      <c r="G3" s="136"/>
      <c r="H3" s="136"/>
      <c r="I3" s="136"/>
      <c r="J3" s="136"/>
      <c r="K3" s="136"/>
      <c r="L3" s="136"/>
      <c r="M3" s="136"/>
      <c r="N3" s="136"/>
      <c r="O3" s="137"/>
    </row>
    <row r="4" spans="2:15" ht="15" customHeight="1" x14ac:dyDescent="0.3">
      <c r="B4" s="135"/>
      <c r="C4" s="136"/>
      <c r="D4" s="136"/>
      <c r="E4" s="136"/>
      <c r="F4" s="136"/>
      <c r="G4" s="136"/>
      <c r="H4" s="136"/>
      <c r="I4" s="136"/>
      <c r="J4" s="136"/>
      <c r="K4" s="136"/>
      <c r="L4" s="136"/>
      <c r="M4" s="136"/>
      <c r="N4" s="136"/>
      <c r="O4" s="137"/>
    </row>
    <row r="5" spans="2:15" ht="15" customHeight="1" x14ac:dyDescent="0.3">
      <c r="B5" s="135"/>
      <c r="C5" s="136"/>
      <c r="D5" s="136"/>
      <c r="E5" s="136"/>
      <c r="F5" s="136"/>
      <c r="G5" s="136"/>
      <c r="H5" s="136"/>
      <c r="I5" s="136"/>
      <c r="J5" s="136"/>
      <c r="K5" s="136"/>
      <c r="L5" s="136"/>
      <c r="M5" s="136"/>
      <c r="N5" s="136"/>
      <c r="O5" s="137"/>
    </row>
    <row r="6" spans="2:15" ht="15" customHeight="1" thickBot="1" x14ac:dyDescent="0.35">
      <c r="B6" s="138"/>
      <c r="C6" s="139"/>
      <c r="D6" s="139"/>
      <c r="E6" s="139"/>
      <c r="F6" s="139"/>
      <c r="G6" s="139"/>
      <c r="H6" s="139"/>
      <c r="I6" s="139"/>
      <c r="J6" s="139"/>
      <c r="K6" s="139"/>
      <c r="L6" s="139"/>
      <c r="M6" s="139"/>
      <c r="N6" s="139"/>
      <c r="O6" s="140"/>
    </row>
    <row r="7" spans="2:15" ht="15" thickBot="1" x14ac:dyDescent="0.35"/>
    <row r="8" spans="2:15" ht="97.05" customHeight="1" x14ac:dyDescent="0.3">
      <c r="B8" s="141" t="s">
        <v>64</v>
      </c>
      <c r="C8" s="142"/>
      <c r="D8" s="142"/>
      <c r="E8" s="142"/>
      <c r="F8" s="142"/>
      <c r="G8" s="142"/>
      <c r="H8" s="142"/>
      <c r="I8" s="142"/>
      <c r="J8" s="142"/>
      <c r="K8" s="142"/>
      <c r="L8" s="142"/>
      <c r="M8" s="142"/>
      <c r="N8" s="142"/>
      <c r="O8" s="143"/>
    </row>
    <row r="9" spans="2:15" ht="43.5" customHeight="1" x14ac:dyDescent="0.3">
      <c r="B9" s="144" t="s">
        <v>70</v>
      </c>
      <c r="C9" s="145"/>
      <c r="D9" s="145"/>
      <c r="E9" s="145"/>
      <c r="F9" s="145"/>
      <c r="G9" s="145"/>
      <c r="H9" s="145"/>
      <c r="I9" s="145"/>
      <c r="J9" s="145"/>
      <c r="K9" s="145"/>
      <c r="L9" s="145"/>
      <c r="M9" s="145"/>
      <c r="N9" s="145"/>
      <c r="O9" s="146"/>
    </row>
    <row r="10" spans="2:15" ht="164.55" customHeight="1" x14ac:dyDescent="0.3">
      <c r="B10" s="147" t="s">
        <v>63</v>
      </c>
      <c r="C10" s="148"/>
      <c r="D10" s="148"/>
      <c r="E10" s="148"/>
      <c r="F10" s="148"/>
      <c r="G10" s="148"/>
      <c r="H10" s="148"/>
      <c r="I10" s="148"/>
      <c r="J10" s="148"/>
      <c r="K10" s="148"/>
      <c r="L10" s="148"/>
      <c r="M10" s="148"/>
      <c r="N10" s="148"/>
      <c r="O10" s="149"/>
    </row>
    <row r="11" spans="2:15" ht="82.5" customHeight="1" thickBot="1" x14ac:dyDescent="0.35">
      <c r="B11" s="144" t="s">
        <v>74</v>
      </c>
      <c r="C11" s="150"/>
      <c r="D11" s="150"/>
      <c r="E11" s="150"/>
      <c r="F11" s="150"/>
      <c r="G11" s="150"/>
      <c r="H11" s="150"/>
      <c r="I11" s="150"/>
      <c r="J11" s="150"/>
      <c r="K11" s="150"/>
      <c r="L11" s="150"/>
      <c r="M11" s="150"/>
      <c r="N11" s="150"/>
      <c r="O11" s="151"/>
    </row>
    <row r="12" spans="2:15" ht="71.55" customHeight="1" thickBot="1" x14ac:dyDescent="0.35">
      <c r="B12" s="17" t="s">
        <v>66</v>
      </c>
      <c r="C12" s="18"/>
      <c r="D12" s="18"/>
      <c r="E12" s="18"/>
      <c r="F12" s="18"/>
      <c r="G12" s="18"/>
      <c r="H12" s="18"/>
      <c r="I12" s="18"/>
      <c r="J12" s="18"/>
      <c r="K12" s="18"/>
      <c r="L12" s="18"/>
      <c r="M12" s="18"/>
      <c r="N12" s="18"/>
      <c r="O12" s="19"/>
    </row>
    <row r="13" spans="2:15" ht="118.95" customHeight="1" thickBot="1" x14ac:dyDescent="0.35">
      <c r="B13" s="129" t="s">
        <v>65</v>
      </c>
      <c r="C13" s="130"/>
      <c r="D13" s="130"/>
      <c r="E13" s="130"/>
      <c r="F13" s="130"/>
      <c r="G13" s="130"/>
      <c r="H13" s="130"/>
      <c r="I13" s="130"/>
      <c r="J13" s="130"/>
      <c r="K13" s="130"/>
      <c r="L13" s="130"/>
      <c r="M13" s="130"/>
      <c r="N13" s="130"/>
      <c r="O13" s="131"/>
    </row>
    <row r="14" spans="2:15" ht="26.55" customHeight="1" x14ac:dyDescent="0.3"/>
  </sheetData>
  <sheetProtection algorithmName="SHA-512" hashValue="+SCvaWdnTszxXjjOCCtiS7Pe6Vlsrx8lrAsCoxFYtVlYLBog9rjkK4c3/tEiekxVhBUxWZHJNpEHl7cWNvycIw==" saltValue="Y8mfjFHZ88yDUwJOwQC1Xg==" spinCount="100000" sheet="1" objects="1" scenarios="1" selectLockedCells="1" selectUnlockedCells="1"/>
  <mergeCells count="6">
    <mergeCell ref="B13:O13"/>
    <mergeCell ref="B2:O6"/>
    <mergeCell ref="B8:O8"/>
    <mergeCell ref="B9:O9"/>
    <mergeCell ref="B10:O10"/>
    <mergeCell ref="B11:O11"/>
  </mergeCells>
  <pageMargins left="1.2204724409448819" right="0.23622047244094491" top="0.74803149606299213" bottom="0.74803149606299213" header="0.51181102362204722" footer="0.31496062992125984"/>
  <pageSetup paperSize="9" scale="73" orientation="landscape"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1:L67"/>
  <sheetViews>
    <sheetView zoomScaleNormal="100" workbookViewId="0">
      <selection activeCell="D12" sqref="D12:F12"/>
    </sheetView>
  </sheetViews>
  <sheetFormatPr baseColWidth="10" defaultColWidth="10.88671875" defaultRowHeight="14.4" x14ac:dyDescent="0.3"/>
  <cols>
    <col min="1" max="1" width="2.109375" style="76" customWidth="1"/>
    <col min="2" max="2" width="4.5546875" style="76" customWidth="1"/>
    <col min="3" max="3" width="23.77734375" style="76" customWidth="1"/>
    <col min="4" max="4" width="25.6640625" style="76" customWidth="1"/>
    <col min="5" max="5" width="5.21875" style="77" customWidth="1"/>
    <col min="6" max="6" width="28.6640625" style="76" customWidth="1"/>
    <col min="7" max="7" width="10.6640625" style="76" customWidth="1"/>
    <col min="8" max="8" width="15.6640625" style="76" customWidth="1"/>
    <col min="9" max="9" width="22" style="76" customWidth="1"/>
    <col min="10" max="10" width="11.21875" style="76" customWidth="1"/>
    <col min="11" max="11" width="13.77734375" style="76" customWidth="1"/>
    <col min="12" max="12" width="3" style="76" customWidth="1"/>
    <col min="13" max="16384" width="10.88671875" style="76"/>
  </cols>
  <sheetData>
    <row r="1" spans="2:12" ht="15" thickBot="1" x14ac:dyDescent="0.35"/>
    <row r="2" spans="2:12" ht="19.95" customHeight="1" x14ac:dyDescent="0.3">
      <c r="B2" s="196" t="s">
        <v>71</v>
      </c>
      <c r="C2" s="197"/>
      <c r="D2" s="197"/>
      <c r="E2" s="197"/>
      <c r="F2" s="197"/>
      <c r="G2" s="197"/>
      <c r="H2" s="197"/>
      <c r="I2" s="197"/>
      <c r="J2" s="197"/>
      <c r="K2" s="198"/>
    </row>
    <row r="3" spans="2:12" ht="19.95" customHeight="1" x14ac:dyDescent="0.3">
      <c r="B3" s="199"/>
      <c r="C3" s="200"/>
      <c r="D3" s="200"/>
      <c r="E3" s="200"/>
      <c r="F3" s="200"/>
      <c r="G3" s="200"/>
      <c r="H3" s="200"/>
      <c r="I3" s="200"/>
      <c r="J3" s="200"/>
      <c r="K3" s="201"/>
    </row>
    <row r="4" spans="2:12" ht="19.95" customHeight="1" thickBot="1" x14ac:dyDescent="0.35">
      <c r="B4" s="202"/>
      <c r="C4" s="203"/>
      <c r="D4" s="203"/>
      <c r="E4" s="203"/>
      <c r="F4" s="203"/>
      <c r="G4" s="203"/>
      <c r="H4" s="203"/>
      <c r="I4" s="203"/>
      <c r="J4" s="203"/>
      <c r="K4" s="204"/>
    </row>
    <row r="5" spans="2:12" ht="16.95" customHeight="1" thickBot="1" x14ac:dyDescent="0.35"/>
    <row r="6" spans="2:12" ht="19.05" customHeight="1" thickBot="1" x14ac:dyDescent="0.4">
      <c r="B6" s="78"/>
      <c r="C6" s="119" t="s">
        <v>62</v>
      </c>
      <c r="D6" s="120" t="s">
        <v>39</v>
      </c>
      <c r="E6" s="79"/>
      <c r="F6" s="79"/>
      <c r="G6" s="80"/>
      <c r="H6" s="168" t="s">
        <v>5</v>
      </c>
      <c r="I6" s="169"/>
      <c r="J6" s="169"/>
      <c r="K6" s="170"/>
    </row>
    <row r="7" spans="2:12" ht="16.95" customHeight="1" x14ac:dyDescent="0.3">
      <c r="B7" s="188" t="s">
        <v>40</v>
      </c>
      <c r="C7" s="189"/>
      <c r="D7" s="217"/>
      <c r="E7" s="218"/>
      <c r="F7" s="219"/>
      <c r="G7" s="81"/>
      <c r="H7" s="171"/>
      <c r="I7" s="172"/>
      <c r="J7" s="172"/>
      <c r="K7" s="173"/>
    </row>
    <row r="8" spans="2:12" ht="16.95" customHeight="1" x14ac:dyDescent="0.3">
      <c r="B8" s="188" t="s">
        <v>41</v>
      </c>
      <c r="C8" s="189"/>
      <c r="D8" s="214"/>
      <c r="E8" s="215"/>
      <c r="F8" s="216"/>
      <c r="G8" s="81"/>
      <c r="H8" s="83">
        <v>12</v>
      </c>
      <c r="I8" s="84" t="s">
        <v>51</v>
      </c>
      <c r="J8" s="85"/>
      <c r="K8" s="86"/>
    </row>
    <row r="9" spans="2:12" ht="16.95" customHeight="1" x14ac:dyDescent="0.3">
      <c r="B9" s="188" t="s">
        <v>50</v>
      </c>
      <c r="C9" s="189"/>
      <c r="D9" s="214"/>
      <c r="E9" s="215"/>
      <c r="F9" s="216"/>
      <c r="G9" s="81"/>
      <c r="H9" s="83"/>
      <c r="I9" s="84"/>
      <c r="J9" s="85"/>
      <c r="K9" s="86"/>
    </row>
    <row r="10" spans="2:12" ht="16.95" customHeight="1" thickBot="1" x14ac:dyDescent="0.35">
      <c r="B10" s="188" t="s">
        <v>44</v>
      </c>
      <c r="C10" s="189"/>
      <c r="D10" s="184"/>
      <c r="E10" s="185"/>
      <c r="F10" s="186"/>
      <c r="G10" s="81"/>
      <c r="H10" s="87"/>
      <c r="I10" s="88"/>
      <c r="J10" s="89"/>
      <c r="K10" s="90"/>
    </row>
    <row r="11" spans="2:12" ht="16.95" customHeight="1" thickBot="1" x14ac:dyDescent="0.35">
      <c r="B11" s="188" t="s">
        <v>42</v>
      </c>
      <c r="C11" s="189"/>
      <c r="D11" s="184"/>
      <c r="E11" s="185"/>
      <c r="F11" s="187"/>
      <c r="G11" s="91"/>
    </row>
    <row r="12" spans="2:12" ht="16.95" customHeight="1" thickBot="1" x14ac:dyDescent="0.35">
      <c r="B12" s="192" t="s">
        <v>43</v>
      </c>
      <c r="C12" s="193"/>
      <c r="D12" s="211"/>
      <c r="E12" s="212"/>
      <c r="F12" s="213"/>
      <c r="G12" s="91"/>
      <c r="H12" s="176" t="s">
        <v>57</v>
      </c>
      <c r="I12" s="177"/>
      <c r="J12" s="177"/>
      <c r="K12" s="178"/>
      <c r="L12" s="92"/>
    </row>
    <row r="13" spans="2:12" ht="16.95" customHeight="1" thickBot="1" x14ac:dyDescent="0.35">
      <c r="B13" s="93"/>
      <c r="C13" s="94"/>
      <c r="D13" s="95"/>
      <c r="E13" s="95"/>
      <c r="F13" s="96"/>
      <c r="G13" s="97"/>
      <c r="H13" s="179" t="s">
        <v>31</v>
      </c>
      <c r="I13" s="180"/>
      <c r="J13" s="180"/>
      <c r="K13" s="181"/>
      <c r="L13" s="98"/>
    </row>
    <row r="14" spans="2:12" ht="16.95" customHeight="1" x14ac:dyDescent="0.3">
      <c r="B14" s="82"/>
      <c r="C14" s="82"/>
      <c r="D14" s="82"/>
      <c r="E14" s="99"/>
      <c r="F14" s="82"/>
      <c r="G14" s="82"/>
    </row>
    <row r="15" spans="2:12" ht="16.95" customHeight="1" thickBot="1" x14ac:dyDescent="0.35">
      <c r="B15" s="82"/>
      <c r="C15" s="82"/>
      <c r="D15" s="82"/>
      <c r="E15" s="99"/>
      <c r="F15" s="82"/>
      <c r="G15" s="82"/>
      <c r="H15" s="82"/>
      <c r="I15" s="82"/>
      <c r="J15" s="82"/>
      <c r="K15" s="82"/>
    </row>
    <row r="16" spans="2:12" ht="22.5" customHeight="1" x14ac:dyDescent="0.3">
      <c r="B16" s="207" t="s">
        <v>0</v>
      </c>
      <c r="C16" s="205" t="s">
        <v>22</v>
      </c>
      <c r="D16" s="205" t="s">
        <v>25</v>
      </c>
      <c r="E16" s="174" t="s">
        <v>33</v>
      </c>
      <c r="F16" s="205" t="s">
        <v>4</v>
      </c>
      <c r="G16" s="182" t="s">
        <v>56</v>
      </c>
      <c r="H16" s="100" t="s">
        <v>20</v>
      </c>
      <c r="I16" s="194" t="s">
        <v>24</v>
      </c>
      <c r="J16" s="190" t="s">
        <v>68</v>
      </c>
      <c r="K16" s="209" t="s">
        <v>52</v>
      </c>
    </row>
    <row r="17" spans="2:11" ht="19.5" customHeight="1" thickBot="1" x14ac:dyDescent="0.35">
      <c r="B17" s="208"/>
      <c r="C17" s="206"/>
      <c r="D17" s="206"/>
      <c r="E17" s="175"/>
      <c r="F17" s="206"/>
      <c r="G17" s="183"/>
      <c r="H17" s="111" t="s">
        <v>34</v>
      </c>
      <c r="I17" s="195"/>
      <c r="J17" s="191"/>
      <c r="K17" s="210"/>
    </row>
    <row r="18" spans="2:11" ht="15" customHeight="1" x14ac:dyDescent="0.3">
      <c r="B18" s="101" t="s">
        <v>26</v>
      </c>
      <c r="C18" s="40" t="s">
        <v>58</v>
      </c>
      <c r="D18" s="41" t="s">
        <v>27</v>
      </c>
      <c r="E18" s="42" t="s">
        <v>32</v>
      </c>
      <c r="F18" s="41" t="s">
        <v>28</v>
      </c>
      <c r="G18" s="160" t="s">
        <v>48</v>
      </c>
      <c r="H18" s="162" t="s">
        <v>30</v>
      </c>
      <c r="I18" s="126"/>
      <c r="J18" s="43"/>
      <c r="K18" s="75" t="s">
        <v>54</v>
      </c>
    </row>
    <row r="19" spans="2:11" ht="15" customHeight="1" thickBot="1" x14ac:dyDescent="0.35">
      <c r="B19" s="102" t="s">
        <v>26</v>
      </c>
      <c r="C19" s="44" t="s">
        <v>59</v>
      </c>
      <c r="D19" s="45" t="s">
        <v>61</v>
      </c>
      <c r="E19" s="46" t="s">
        <v>32</v>
      </c>
      <c r="F19" s="45" t="s">
        <v>38</v>
      </c>
      <c r="G19" s="161"/>
      <c r="H19" s="163"/>
      <c r="I19" s="127"/>
      <c r="J19" s="47"/>
      <c r="K19" s="74" t="s">
        <v>54</v>
      </c>
    </row>
    <row r="20" spans="2:11" ht="15" customHeight="1" x14ac:dyDescent="0.3">
      <c r="B20" s="101" t="s">
        <v>26</v>
      </c>
      <c r="C20" s="40" t="s">
        <v>60</v>
      </c>
      <c r="D20" s="41" t="s">
        <v>35</v>
      </c>
      <c r="E20" s="42" t="s">
        <v>36</v>
      </c>
      <c r="F20" s="41" t="s">
        <v>28</v>
      </c>
      <c r="G20" s="160" t="s">
        <v>19</v>
      </c>
      <c r="H20" s="162" t="s">
        <v>47</v>
      </c>
      <c r="I20" s="126" t="s">
        <v>37</v>
      </c>
      <c r="J20" s="43"/>
      <c r="K20" s="75" t="s">
        <v>54</v>
      </c>
    </row>
    <row r="21" spans="2:11" ht="15" customHeight="1" thickBot="1" x14ac:dyDescent="0.35">
      <c r="B21" s="102"/>
      <c r="C21" s="44"/>
      <c r="D21" s="45"/>
      <c r="E21" s="46"/>
      <c r="F21" s="45"/>
      <c r="G21" s="161"/>
      <c r="H21" s="163"/>
      <c r="I21" s="127" t="s">
        <v>53</v>
      </c>
      <c r="J21" s="47"/>
      <c r="K21" s="112" t="s">
        <v>54</v>
      </c>
    </row>
    <row r="22" spans="2:11" ht="15" customHeight="1" x14ac:dyDescent="0.3">
      <c r="B22" s="103">
        <v>1</v>
      </c>
      <c r="C22" s="24"/>
      <c r="D22" s="25"/>
      <c r="E22" s="26"/>
      <c r="F22" s="117" t="str">
        <f>IF((OR(E22="w",E22="m")),$D$7,"")</f>
        <v/>
      </c>
      <c r="G22" s="154"/>
      <c r="H22" s="164"/>
      <c r="I22" s="122"/>
      <c r="J22" s="27"/>
      <c r="K22" s="113" t="str">
        <f>IF(D22="","-",$H$8)</f>
        <v>-</v>
      </c>
    </row>
    <row r="23" spans="2:11" ht="15" customHeight="1" thickBot="1" x14ac:dyDescent="0.35">
      <c r="B23" s="104">
        <v>1</v>
      </c>
      <c r="C23" s="28"/>
      <c r="D23" s="29"/>
      <c r="E23" s="30"/>
      <c r="F23" s="118" t="str">
        <f>IF((OR(E23="w",E23="m")),$D$7,"")</f>
        <v/>
      </c>
      <c r="G23" s="155"/>
      <c r="H23" s="165"/>
      <c r="I23" s="123"/>
      <c r="J23" s="31"/>
      <c r="K23" s="114" t="str">
        <f>IF(D23="","-",$H$8)</f>
        <v>-</v>
      </c>
    </row>
    <row r="24" spans="2:11" ht="14.55" customHeight="1" x14ac:dyDescent="0.3">
      <c r="B24" s="105">
        <v>2</v>
      </c>
      <c r="C24" s="32"/>
      <c r="D24" s="33"/>
      <c r="E24" s="34"/>
      <c r="F24" s="117" t="str">
        <f>IF((OR(E24="w",E24="m")),$D$7,"")</f>
        <v/>
      </c>
      <c r="G24" s="156"/>
      <c r="H24" s="152"/>
      <c r="I24" s="124"/>
      <c r="J24" s="35"/>
      <c r="K24" s="115" t="str">
        <f>IF(D24="","-",$H$8)</f>
        <v>-</v>
      </c>
    </row>
    <row r="25" spans="2:11" ht="15" customHeight="1" thickBot="1" x14ac:dyDescent="0.35">
      <c r="B25" s="106">
        <v>2</v>
      </c>
      <c r="C25" s="36"/>
      <c r="D25" s="37"/>
      <c r="E25" s="38"/>
      <c r="F25" s="118" t="str">
        <f t="shared" ref="F25:F61" si="0">IF((OR(E25="w",E25="m")),$D$7,"")</f>
        <v/>
      </c>
      <c r="G25" s="157"/>
      <c r="H25" s="153"/>
      <c r="I25" s="125"/>
      <c r="J25" s="39"/>
      <c r="K25" s="116" t="str">
        <f>IF(D25="","-",$H$8)</f>
        <v>-</v>
      </c>
    </row>
    <row r="26" spans="2:11" ht="14.55" customHeight="1" x14ac:dyDescent="0.3">
      <c r="B26" s="105">
        <v>3</v>
      </c>
      <c r="C26" s="24"/>
      <c r="D26" s="25"/>
      <c r="E26" s="26"/>
      <c r="F26" s="117" t="str">
        <f t="shared" si="0"/>
        <v/>
      </c>
      <c r="G26" s="158"/>
      <c r="H26" s="166"/>
      <c r="I26" s="122"/>
      <c r="J26" s="27"/>
      <c r="K26" s="113" t="str">
        <f t="shared" ref="K26:K61" si="1">IF(D26="","-",$H$8)</f>
        <v>-</v>
      </c>
    </row>
    <row r="27" spans="2:11" ht="15" customHeight="1" thickBot="1" x14ac:dyDescent="0.35">
      <c r="B27" s="106">
        <v>3</v>
      </c>
      <c r="C27" s="28"/>
      <c r="D27" s="29"/>
      <c r="E27" s="30"/>
      <c r="F27" s="118" t="str">
        <f t="shared" si="0"/>
        <v/>
      </c>
      <c r="G27" s="159"/>
      <c r="H27" s="167"/>
      <c r="I27" s="123"/>
      <c r="J27" s="31"/>
      <c r="K27" s="114" t="str">
        <f t="shared" si="1"/>
        <v>-</v>
      </c>
    </row>
    <row r="28" spans="2:11" ht="14.55" customHeight="1" x14ac:dyDescent="0.3">
      <c r="B28" s="105">
        <v>4</v>
      </c>
      <c r="C28" s="32"/>
      <c r="D28" s="33"/>
      <c r="E28" s="34"/>
      <c r="F28" s="117" t="str">
        <f t="shared" si="0"/>
        <v/>
      </c>
      <c r="G28" s="156"/>
      <c r="H28" s="152"/>
      <c r="I28" s="124"/>
      <c r="J28" s="35"/>
      <c r="K28" s="115" t="str">
        <f t="shared" si="1"/>
        <v>-</v>
      </c>
    </row>
    <row r="29" spans="2:11" ht="15" customHeight="1" thickBot="1" x14ac:dyDescent="0.35">
      <c r="B29" s="106">
        <v>4</v>
      </c>
      <c r="C29" s="36"/>
      <c r="D29" s="37"/>
      <c r="E29" s="38"/>
      <c r="F29" s="118" t="str">
        <f t="shared" si="0"/>
        <v/>
      </c>
      <c r="G29" s="157"/>
      <c r="H29" s="153"/>
      <c r="I29" s="125"/>
      <c r="J29" s="39"/>
      <c r="K29" s="116" t="str">
        <f t="shared" si="1"/>
        <v>-</v>
      </c>
    </row>
    <row r="30" spans="2:11" ht="14.55" customHeight="1" x14ac:dyDescent="0.3">
      <c r="B30" s="105">
        <v>5</v>
      </c>
      <c r="C30" s="24"/>
      <c r="D30" s="25"/>
      <c r="E30" s="26"/>
      <c r="F30" s="117" t="str">
        <f t="shared" si="0"/>
        <v/>
      </c>
      <c r="G30" s="158"/>
      <c r="H30" s="166"/>
      <c r="I30" s="122"/>
      <c r="J30" s="27"/>
      <c r="K30" s="113" t="str">
        <f t="shared" si="1"/>
        <v>-</v>
      </c>
    </row>
    <row r="31" spans="2:11" ht="15" customHeight="1" thickBot="1" x14ac:dyDescent="0.35">
      <c r="B31" s="106">
        <v>5</v>
      </c>
      <c r="C31" s="28"/>
      <c r="D31" s="29"/>
      <c r="E31" s="30"/>
      <c r="F31" s="118" t="str">
        <f t="shared" si="0"/>
        <v/>
      </c>
      <c r="G31" s="159"/>
      <c r="H31" s="167"/>
      <c r="I31" s="123"/>
      <c r="J31" s="31"/>
      <c r="K31" s="114" t="str">
        <f t="shared" si="1"/>
        <v>-</v>
      </c>
    </row>
    <row r="32" spans="2:11" ht="14.55" customHeight="1" x14ac:dyDescent="0.3">
      <c r="B32" s="105">
        <v>6</v>
      </c>
      <c r="C32" s="32"/>
      <c r="D32" s="33"/>
      <c r="E32" s="34"/>
      <c r="F32" s="117" t="str">
        <f t="shared" si="0"/>
        <v/>
      </c>
      <c r="G32" s="156"/>
      <c r="H32" s="152"/>
      <c r="I32" s="124"/>
      <c r="J32" s="35"/>
      <c r="K32" s="115" t="str">
        <f t="shared" si="1"/>
        <v>-</v>
      </c>
    </row>
    <row r="33" spans="2:11" ht="15" customHeight="1" thickBot="1" x14ac:dyDescent="0.35">
      <c r="B33" s="106">
        <v>6</v>
      </c>
      <c r="C33" s="36"/>
      <c r="D33" s="37"/>
      <c r="E33" s="38"/>
      <c r="F33" s="118" t="str">
        <f t="shared" si="0"/>
        <v/>
      </c>
      <c r="G33" s="157"/>
      <c r="H33" s="153"/>
      <c r="I33" s="125"/>
      <c r="J33" s="39"/>
      <c r="K33" s="116" t="str">
        <f t="shared" si="1"/>
        <v>-</v>
      </c>
    </row>
    <row r="34" spans="2:11" ht="14.55" customHeight="1" x14ac:dyDescent="0.3">
      <c r="B34" s="105">
        <v>7</v>
      </c>
      <c r="C34" s="24"/>
      <c r="D34" s="25"/>
      <c r="E34" s="26"/>
      <c r="F34" s="117" t="str">
        <f t="shared" si="0"/>
        <v/>
      </c>
      <c r="G34" s="158"/>
      <c r="H34" s="166"/>
      <c r="I34" s="122"/>
      <c r="J34" s="27"/>
      <c r="K34" s="113" t="str">
        <f t="shared" si="1"/>
        <v>-</v>
      </c>
    </row>
    <row r="35" spans="2:11" ht="15" customHeight="1" thickBot="1" x14ac:dyDescent="0.35">
      <c r="B35" s="106">
        <v>7</v>
      </c>
      <c r="C35" s="28"/>
      <c r="D35" s="29"/>
      <c r="E35" s="30"/>
      <c r="F35" s="118" t="str">
        <f t="shared" si="0"/>
        <v/>
      </c>
      <c r="G35" s="159"/>
      <c r="H35" s="167"/>
      <c r="I35" s="123"/>
      <c r="J35" s="31"/>
      <c r="K35" s="114" t="str">
        <f t="shared" si="1"/>
        <v>-</v>
      </c>
    </row>
    <row r="36" spans="2:11" ht="14.55" customHeight="1" x14ac:dyDescent="0.3">
      <c r="B36" s="105">
        <v>8</v>
      </c>
      <c r="C36" s="32"/>
      <c r="D36" s="33"/>
      <c r="E36" s="34"/>
      <c r="F36" s="117" t="str">
        <f t="shared" si="0"/>
        <v/>
      </c>
      <c r="G36" s="156"/>
      <c r="H36" s="152"/>
      <c r="I36" s="124"/>
      <c r="J36" s="35"/>
      <c r="K36" s="115" t="str">
        <f t="shared" si="1"/>
        <v>-</v>
      </c>
    </row>
    <row r="37" spans="2:11" ht="15" customHeight="1" thickBot="1" x14ac:dyDescent="0.35">
      <c r="B37" s="106">
        <v>8</v>
      </c>
      <c r="C37" s="36"/>
      <c r="D37" s="37"/>
      <c r="E37" s="38"/>
      <c r="F37" s="118" t="str">
        <f t="shared" si="0"/>
        <v/>
      </c>
      <c r="G37" s="157"/>
      <c r="H37" s="153"/>
      <c r="I37" s="125"/>
      <c r="J37" s="39"/>
      <c r="K37" s="116" t="str">
        <f t="shared" si="1"/>
        <v>-</v>
      </c>
    </row>
    <row r="38" spans="2:11" ht="14.55" customHeight="1" x14ac:dyDescent="0.3">
      <c r="B38" s="105">
        <v>9</v>
      </c>
      <c r="C38" s="24"/>
      <c r="D38" s="25"/>
      <c r="E38" s="26"/>
      <c r="F38" s="117" t="str">
        <f t="shared" si="0"/>
        <v/>
      </c>
      <c r="G38" s="158"/>
      <c r="H38" s="166"/>
      <c r="I38" s="122"/>
      <c r="J38" s="27"/>
      <c r="K38" s="113" t="str">
        <f t="shared" si="1"/>
        <v>-</v>
      </c>
    </row>
    <row r="39" spans="2:11" ht="15" customHeight="1" thickBot="1" x14ac:dyDescent="0.35">
      <c r="B39" s="106">
        <v>9</v>
      </c>
      <c r="C39" s="28"/>
      <c r="D39" s="29"/>
      <c r="E39" s="30"/>
      <c r="F39" s="118" t="str">
        <f t="shared" si="0"/>
        <v/>
      </c>
      <c r="G39" s="159"/>
      <c r="H39" s="167"/>
      <c r="I39" s="123"/>
      <c r="J39" s="31"/>
      <c r="K39" s="114" t="str">
        <f t="shared" si="1"/>
        <v>-</v>
      </c>
    </row>
    <row r="40" spans="2:11" ht="14.55" customHeight="1" x14ac:dyDescent="0.3">
      <c r="B40" s="105">
        <v>10</v>
      </c>
      <c r="C40" s="32"/>
      <c r="D40" s="33"/>
      <c r="E40" s="34"/>
      <c r="F40" s="117" t="str">
        <f t="shared" si="0"/>
        <v/>
      </c>
      <c r="G40" s="156"/>
      <c r="H40" s="152"/>
      <c r="I40" s="124"/>
      <c r="J40" s="35"/>
      <c r="K40" s="115" t="str">
        <f t="shared" si="1"/>
        <v>-</v>
      </c>
    </row>
    <row r="41" spans="2:11" ht="15" customHeight="1" thickBot="1" x14ac:dyDescent="0.35">
      <c r="B41" s="106">
        <v>10</v>
      </c>
      <c r="C41" s="36"/>
      <c r="D41" s="37"/>
      <c r="E41" s="38"/>
      <c r="F41" s="118" t="str">
        <f t="shared" si="0"/>
        <v/>
      </c>
      <c r="G41" s="157"/>
      <c r="H41" s="153"/>
      <c r="I41" s="125"/>
      <c r="J41" s="39"/>
      <c r="K41" s="116" t="str">
        <f t="shared" si="1"/>
        <v>-</v>
      </c>
    </row>
    <row r="42" spans="2:11" ht="14.55" customHeight="1" x14ac:dyDescent="0.3">
      <c r="B42" s="105">
        <v>11</v>
      </c>
      <c r="C42" s="24"/>
      <c r="D42" s="25"/>
      <c r="E42" s="26"/>
      <c r="F42" s="117" t="str">
        <f t="shared" si="0"/>
        <v/>
      </c>
      <c r="G42" s="158"/>
      <c r="H42" s="166"/>
      <c r="I42" s="122"/>
      <c r="J42" s="27"/>
      <c r="K42" s="113" t="str">
        <f t="shared" si="1"/>
        <v>-</v>
      </c>
    </row>
    <row r="43" spans="2:11" ht="15" customHeight="1" thickBot="1" x14ac:dyDescent="0.35">
      <c r="B43" s="106">
        <v>11</v>
      </c>
      <c r="C43" s="28"/>
      <c r="D43" s="29"/>
      <c r="E43" s="30"/>
      <c r="F43" s="118" t="str">
        <f t="shared" si="0"/>
        <v/>
      </c>
      <c r="G43" s="159"/>
      <c r="H43" s="167"/>
      <c r="I43" s="123"/>
      <c r="J43" s="31"/>
      <c r="K43" s="114" t="str">
        <f t="shared" si="1"/>
        <v>-</v>
      </c>
    </row>
    <row r="44" spans="2:11" ht="14.55" customHeight="1" x14ac:dyDescent="0.3">
      <c r="B44" s="105">
        <v>12</v>
      </c>
      <c r="C44" s="32"/>
      <c r="D44" s="33"/>
      <c r="E44" s="34"/>
      <c r="F44" s="117" t="str">
        <f t="shared" si="0"/>
        <v/>
      </c>
      <c r="G44" s="156"/>
      <c r="H44" s="152"/>
      <c r="I44" s="124"/>
      <c r="J44" s="35"/>
      <c r="K44" s="115" t="str">
        <f t="shared" si="1"/>
        <v>-</v>
      </c>
    </row>
    <row r="45" spans="2:11" ht="15" customHeight="1" thickBot="1" x14ac:dyDescent="0.35">
      <c r="B45" s="106">
        <v>12</v>
      </c>
      <c r="C45" s="36"/>
      <c r="D45" s="37"/>
      <c r="E45" s="38"/>
      <c r="F45" s="118" t="str">
        <f t="shared" si="0"/>
        <v/>
      </c>
      <c r="G45" s="157"/>
      <c r="H45" s="153"/>
      <c r="I45" s="125"/>
      <c r="J45" s="39"/>
      <c r="K45" s="116" t="str">
        <f t="shared" si="1"/>
        <v>-</v>
      </c>
    </row>
    <row r="46" spans="2:11" ht="14.55" customHeight="1" x14ac:dyDescent="0.3">
      <c r="B46" s="105">
        <v>13</v>
      </c>
      <c r="C46" s="24"/>
      <c r="D46" s="25"/>
      <c r="E46" s="26"/>
      <c r="F46" s="117" t="str">
        <f t="shared" si="0"/>
        <v/>
      </c>
      <c r="G46" s="158"/>
      <c r="H46" s="166"/>
      <c r="I46" s="122"/>
      <c r="J46" s="27"/>
      <c r="K46" s="113" t="str">
        <f t="shared" si="1"/>
        <v>-</v>
      </c>
    </row>
    <row r="47" spans="2:11" ht="15" customHeight="1" thickBot="1" x14ac:dyDescent="0.35">
      <c r="B47" s="106">
        <v>13</v>
      </c>
      <c r="C47" s="28"/>
      <c r="D47" s="29"/>
      <c r="E47" s="30"/>
      <c r="F47" s="118" t="str">
        <f t="shared" si="0"/>
        <v/>
      </c>
      <c r="G47" s="159"/>
      <c r="H47" s="167"/>
      <c r="I47" s="123"/>
      <c r="J47" s="31"/>
      <c r="K47" s="114" t="str">
        <f t="shared" si="1"/>
        <v>-</v>
      </c>
    </row>
    <row r="48" spans="2:11" ht="14.55" customHeight="1" x14ac:dyDescent="0.3">
      <c r="B48" s="105">
        <v>14</v>
      </c>
      <c r="C48" s="32"/>
      <c r="D48" s="33"/>
      <c r="E48" s="34"/>
      <c r="F48" s="117" t="str">
        <f t="shared" si="0"/>
        <v/>
      </c>
      <c r="G48" s="156"/>
      <c r="H48" s="152"/>
      <c r="I48" s="124"/>
      <c r="J48" s="35"/>
      <c r="K48" s="115" t="str">
        <f t="shared" si="1"/>
        <v>-</v>
      </c>
    </row>
    <row r="49" spans="2:11" ht="15" customHeight="1" thickBot="1" x14ac:dyDescent="0.35">
      <c r="B49" s="106">
        <v>14</v>
      </c>
      <c r="C49" s="36"/>
      <c r="D49" s="37"/>
      <c r="E49" s="38"/>
      <c r="F49" s="118" t="str">
        <f t="shared" si="0"/>
        <v/>
      </c>
      <c r="G49" s="157"/>
      <c r="H49" s="153"/>
      <c r="I49" s="125"/>
      <c r="J49" s="39"/>
      <c r="K49" s="116" t="str">
        <f t="shared" si="1"/>
        <v>-</v>
      </c>
    </row>
    <row r="50" spans="2:11" ht="14.55" customHeight="1" x14ac:dyDescent="0.3">
      <c r="B50" s="105">
        <v>15</v>
      </c>
      <c r="C50" s="24"/>
      <c r="D50" s="25"/>
      <c r="E50" s="26"/>
      <c r="F50" s="117" t="str">
        <f t="shared" si="0"/>
        <v/>
      </c>
      <c r="G50" s="158"/>
      <c r="H50" s="166"/>
      <c r="I50" s="122"/>
      <c r="J50" s="27"/>
      <c r="K50" s="113" t="str">
        <f t="shared" si="1"/>
        <v>-</v>
      </c>
    </row>
    <row r="51" spans="2:11" ht="14.55" customHeight="1" thickBot="1" x14ac:dyDescent="0.35">
      <c r="B51" s="106">
        <v>15</v>
      </c>
      <c r="C51" s="28"/>
      <c r="D51" s="29"/>
      <c r="E51" s="30"/>
      <c r="F51" s="118" t="str">
        <f t="shared" si="0"/>
        <v/>
      </c>
      <c r="G51" s="159"/>
      <c r="H51" s="167"/>
      <c r="I51" s="123"/>
      <c r="J51" s="31"/>
      <c r="K51" s="114" t="str">
        <f t="shared" si="1"/>
        <v>-</v>
      </c>
    </row>
    <row r="52" spans="2:11" ht="14.55" customHeight="1" x14ac:dyDescent="0.3">
      <c r="B52" s="105">
        <v>16</v>
      </c>
      <c r="C52" s="32"/>
      <c r="D52" s="33"/>
      <c r="E52" s="34"/>
      <c r="F52" s="117" t="str">
        <f t="shared" si="0"/>
        <v/>
      </c>
      <c r="G52" s="156"/>
      <c r="H52" s="152"/>
      <c r="I52" s="124"/>
      <c r="J52" s="35"/>
      <c r="K52" s="115" t="str">
        <f t="shared" si="1"/>
        <v>-</v>
      </c>
    </row>
    <row r="53" spans="2:11" ht="15" customHeight="1" thickBot="1" x14ac:dyDescent="0.35">
      <c r="B53" s="106">
        <v>16</v>
      </c>
      <c r="C53" s="36"/>
      <c r="D53" s="37"/>
      <c r="E53" s="38"/>
      <c r="F53" s="118" t="str">
        <f t="shared" si="0"/>
        <v/>
      </c>
      <c r="G53" s="157"/>
      <c r="H53" s="153"/>
      <c r="I53" s="125"/>
      <c r="J53" s="39"/>
      <c r="K53" s="116" t="str">
        <f t="shared" si="1"/>
        <v>-</v>
      </c>
    </row>
    <row r="54" spans="2:11" ht="14.55" customHeight="1" x14ac:dyDescent="0.3">
      <c r="B54" s="105">
        <v>17</v>
      </c>
      <c r="C54" s="24"/>
      <c r="D54" s="25"/>
      <c r="E54" s="26"/>
      <c r="F54" s="117" t="str">
        <f t="shared" si="0"/>
        <v/>
      </c>
      <c r="G54" s="158"/>
      <c r="H54" s="166"/>
      <c r="I54" s="122"/>
      <c r="J54" s="27"/>
      <c r="K54" s="113" t="str">
        <f t="shared" si="1"/>
        <v>-</v>
      </c>
    </row>
    <row r="55" spans="2:11" ht="15" customHeight="1" thickBot="1" x14ac:dyDescent="0.35">
      <c r="B55" s="106">
        <v>17</v>
      </c>
      <c r="C55" s="28"/>
      <c r="D55" s="29"/>
      <c r="E55" s="30"/>
      <c r="F55" s="118" t="str">
        <f t="shared" si="0"/>
        <v/>
      </c>
      <c r="G55" s="159"/>
      <c r="H55" s="167"/>
      <c r="I55" s="123"/>
      <c r="J55" s="31"/>
      <c r="K55" s="114" t="str">
        <f t="shared" si="1"/>
        <v>-</v>
      </c>
    </row>
    <row r="56" spans="2:11" ht="14.55" customHeight="1" x14ac:dyDescent="0.3">
      <c r="B56" s="105">
        <v>18</v>
      </c>
      <c r="C56" s="32"/>
      <c r="D56" s="33"/>
      <c r="E56" s="34"/>
      <c r="F56" s="117" t="str">
        <f t="shared" si="0"/>
        <v/>
      </c>
      <c r="G56" s="156"/>
      <c r="H56" s="152"/>
      <c r="I56" s="124"/>
      <c r="J56" s="35"/>
      <c r="K56" s="115" t="str">
        <f t="shared" si="1"/>
        <v>-</v>
      </c>
    </row>
    <row r="57" spans="2:11" ht="15" customHeight="1" thickBot="1" x14ac:dyDescent="0.35">
      <c r="B57" s="106">
        <v>18</v>
      </c>
      <c r="C57" s="36"/>
      <c r="D57" s="37"/>
      <c r="E57" s="38"/>
      <c r="F57" s="118" t="str">
        <f t="shared" si="0"/>
        <v/>
      </c>
      <c r="G57" s="157"/>
      <c r="H57" s="153"/>
      <c r="I57" s="125"/>
      <c r="J57" s="39"/>
      <c r="K57" s="116" t="str">
        <f t="shared" si="1"/>
        <v>-</v>
      </c>
    </row>
    <row r="58" spans="2:11" ht="14.55" customHeight="1" x14ac:dyDescent="0.3">
      <c r="B58" s="105">
        <v>19</v>
      </c>
      <c r="C58" s="24"/>
      <c r="D58" s="25"/>
      <c r="E58" s="26"/>
      <c r="F58" s="117" t="str">
        <f t="shared" si="0"/>
        <v/>
      </c>
      <c r="G58" s="158"/>
      <c r="H58" s="166"/>
      <c r="I58" s="122"/>
      <c r="J58" s="27"/>
      <c r="K58" s="113" t="str">
        <f t="shared" si="1"/>
        <v>-</v>
      </c>
    </row>
    <row r="59" spans="2:11" ht="15" customHeight="1" thickBot="1" x14ac:dyDescent="0.35">
      <c r="B59" s="106">
        <v>19</v>
      </c>
      <c r="C59" s="28"/>
      <c r="D59" s="29"/>
      <c r="E59" s="30"/>
      <c r="F59" s="118" t="str">
        <f t="shared" si="0"/>
        <v/>
      </c>
      <c r="G59" s="159"/>
      <c r="H59" s="167"/>
      <c r="I59" s="123"/>
      <c r="J59" s="31"/>
      <c r="K59" s="114" t="str">
        <f t="shared" si="1"/>
        <v>-</v>
      </c>
    </row>
    <row r="60" spans="2:11" ht="14.55" customHeight="1" x14ac:dyDescent="0.3">
      <c r="B60" s="105">
        <v>20</v>
      </c>
      <c r="C60" s="32"/>
      <c r="D60" s="33"/>
      <c r="E60" s="34"/>
      <c r="F60" s="117" t="str">
        <f t="shared" si="0"/>
        <v/>
      </c>
      <c r="G60" s="156"/>
      <c r="H60" s="152"/>
      <c r="I60" s="124"/>
      <c r="J60" s="35"/>
      <c r="K60" s="115" t="str">
        <f t="shared" si="1"/>
        <v>-</v>
      </c>
    </row>
    <row r="61" spans="2:11" ht="15" customHeight="1" thickBot="1" x14ac:dyDescent="0.35">
      <c r="B61" s="106">
        <v>20</v>
      </c>
      <c r="C61" s="36"/>
      <c r="D61" s="37"/>
      <c r="E61" s="38"/>
      <c r="F61" s="118" t="str">
        <f t="shared" si="0"/>
        <v/>
      </c>
      <c r="G61" s="157"/>
      <c r="H61" s="153"/>
      <c r="I61" s="125"/>
      <c r="J61" s="39"/>
      <c r="K61" s="116" t="str">
        <f t="shared" si="1"/>
        <v>-</v>
      </c>
    </row>
    <row r="62" spans="2:11" ht="18.600000000000001" thickBot="1" x14ac:dyDescent="0.4">
      <c r="J62" s="121"/>
      <c r="K62" s="107">
        <f>SUM(K22:K61)</f>
        <v>0</v>
      </c>
    </row>
    <row r="66" spans="3:11" ht="16.95" customHeight="1" thickBot="1" x14ac:dyDescent="0.35"/>
    <row r="67" spans="3:11" ht="63.45" customHeight="1" thickBot="1" x14ac:dyDescent="0.35">
      <c r="C67" s="108" t="s">
        <v>46</v>
      </c>
      <c r="D67" s="109"/>
      <c r="E67" s="109"/>
      <c r="F67" s="109"/>
      <c r="G67" s="109"/>
      <c r="H67" s="109"/>
      <c r="I67" s="109"/>
      <c r="J67" s="109"/>
      <c r="K67" s="110"/>
    </row>
  </sheetData>
  <sheetProtection algorithmName="SHA-512" hashValue="hl8/fLpMuDPMXFxZl9IR9yGofXjQugwEsKy9ZG/8sZBVjdkZG0AEXQ98fngc0Z567aSA/J9IqCn4kk1dH7Lchg==" saltValue="vWNsEYeNwvBP6TNLFyaKmA==" spinCount="100000" sheet="1" objects="1" scenarios="1" selectLockedCells="1"/>
  <protectedRanges>
    <protectedRange sqref="D7:F13" name="Vereinsdaten"/>
    <protectedRange sqref="C28:D51 G18 C18:F27 G21:G23 G20 G26:G27 E28:G61 G24:G25 J18:J61 G19 H18:I23 H26:I61 H24:I25" name="Teilnehmer"/>
  </protectedRanges>
  <mergeCells count="69">
    <mergeCell ref="G50:G51"/>
    <mergeCell ref="H40:H41"/>
    <mergeCell ref="H42:H43"/>
    <mergeCell ref="H44:H45"/>
    <mergeCell ref="H46:H47"/>
    <mergeCell ref="H48:H49"/>
    <mergeCell ref="H50:H51"/>
    <mergeCell ref="G40:G41"/>
    <mergeCell ref="G42:G43"/>
    <mergeCell ref="G44:G45"/>
    <mergeCell ref="G46:G47"/>
    <mergeCell ref="G48:G49"/>
    <mergeCell ref="H60:H61"/>
    <mergeCell ref="H54:H55"/>
    <mergeCell ref="H56:H57"/>
    <mergeCell ref="H58:H59"/>
    <mergeCell ref="G58:G59"/>
    <mergeCell ref="G60:G61"/>
    <mergeCell ref="H52:H53"/>
    <mergeCell ref="G52:G53"/>
    <mergeCell ref="G54:G55"/>
    <mergeCell ref="G56:G57"/>
    <mergeCell ref="B2:K4"/>
    <mergeCell ref="F16:F17"/>
    <mergeCell ref="D16:D17"/>
    <mergeCell ref="C16:C17"/>
    <mergeCell ref="B16:B17"/>
    <mergeCell ref="K16:K17"/>
    <mergeCell ref="D12:F12"/>
    <mergeCell ref="B7:C7"/>
    <mergeCell ref="B8:C8"/>
    <mergeCell ref="D8:F8"/>
    <mergeCell ref="D7:F7"/>
    <mergeCell ref="D9:F9"/>
    <mergeCell ref="B9:C9"/>
    <mergeCell ref="J16:J17"/>
    <mergeCell ref="B10:C10"/>
    <mergeCell ref="B11:C11"/>
    <mergeCell ref="B12:C12"/>
    <mergeCell ref="I16:I17"/>
    <mergeCell ref="H6:K7"/>
    <mergeCell ref="E16:E17"/>
    <mergeCell ref="H12:K12"/>
    <mergeCell ref="H13:K13"/>
    <mergeCell ref="G16:G17"/>
    <mergeCell ref="D10:F10"/>
    <mergeCell ref="D11:F11"/>
    <mergeCell ref="G36:G37"/>
    <mergeCell ref="G38:G39"/>
    <mergeCell ref="H26:H27"/>
    <mergeCell ref="H28:H29"/>
    <mergeCell ref="H30:H31"/>
    <mergeCell ref="H32:H33"/>
    <mergeCell ref="H34:H35"/>
    <mergeCell ref="H36:H37"/>
    <mergeCell ref="H38:H39"/>
    <mergeCell ref="G30:G31"/>
    <mergeCell ref="G32:G33"/>
    <mergeCell ref="G34:G35"/>
    <mergeCell ref="G18:G19"/>
    <mergeCell ref="G20:G21"/>
    <mergeCell ref="H20:H21"/>
    <mergeCell ref="H18:H19"/>
    <mergeCell ref="H22:H23"/>
    <mergeCell ref="H24:H25"/>
    <mergeCell ref="G22:G23"/>
    <mergeCell ref="G24:G25"/>
    <mergeCell ref="G26:G27"/>
    <mergeCell ref="G28:G29"/>
  </mergeCells>
  <conditionalFormatting sqref="D7:F12">
    <cfRule type="expression" dxfId="0" priority="5">
      <formula>ISBLANK(D7)</formula>
    </cfRule>
  </conditionalFormatting>
  <dataValidations xWindow="1379" yWindow="818" count="4">
    <dataValidation type="list" allowBlank="1" showErrorMessage="1" promptTitle="Eingabe einer Disziplin" prompt="Herren_x000a_Damen_x000a_Mixed" sqref="H22:H61" xr:uid="{00000000-0002-0000-0100-000000000000}">
      <formula1>"Herren,Damen,Mixed"</formula1>
    </dataValidation>
    <dataValidation type="list" allowBlank="1" showErrorMessage="1" promptTitle="Eingabe einer Leistungsklasse" prompt="A, B, C oder D" sqref="G22:G61" xr:uid="{00000000-0002-0000-0100-000001000000}">
      <formula1>"A,B,C,D"</formula1>
    </dataValidation>
    <dataValidation type="list" allowBlank="1" showErrorMessage="1" errorTitle="folgende Eingaben sind möglich" error="NEIN_x000a_JA  1X_x000a_JA  2X" promptTitle="Teilnehmer Abendveranstaltung" prompt="JA 1X_x000a_JA 2X _x000a_NEIN_x000a_" sqref="J22:J61" xr:uid="{00000000-0002-0000-0100-000002000000}">
      <formula1>"JA 1X,JA 2X, NEIN"</formula1>
    </dataValidation>
    <dataValidation type="list" allowBlank="1" showErrorMessage="1" promptTitle="Eingabe Geschlecht" prompt="m_x000a_w" sqref="E22:E61" xr:uid="{00000000-0002-0000-0100-000003000000}">
      <formula1>"m,w"</formula1>
    </dataValidation>
  </dataValidations>
  <pageMargins left="0" right="0.16944444444444445" top="0.59055118110236227" bottom="0.59055118110236227" header="0" footer="0"/>
  <pageSetup paperSize="9" scale="60" orientation="portrait" horizontalDpi="4294967293" verticalDpi="4294967293" r:id="rId1"/>
  <headerFooter>
    <oddHeader>&amp;L
&amp;R&amp;"Arial,Fett"&amp;12
&amp;D</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B1:M38"/>
  <sheetViews>
    <sheetView showZeros="0" tabSelected="1" workbookViewId="0">
      <selection activeCell="D17" sqref="D17"/>
    </sheetView>
  </sheetViews>
  <sheetFormatPr baseColWidth="10" defaultColWidth="11.44140625" defaultRowHeight="14.4" x14ac:dyDescent="0.3"/>
  <cols>
    <col min="1" max="1" width="11.6640625" style="1" customWidth="1"/>
    <col min="2" max="2" width="27.33203125" style="1" customWidth="1"/>
    <col min="3" max="3" width="38.77734375" style="1" customWidth="1"/>
    <col min="4" max="4" width="10.33203125" style="1" customWidth="1"/>
    <col min="5" max="5" width="18" style="1" customWidth="1"/>
    <col min="6" max="6" width="32.5546875" style="1" customWidth="1"/>
    <col min="7" max="7" width="10" style="1" customWidth="1"/>
    <col min="8" max="16384" width="11.44140625" style="1"/>
  </cols>
  <sheetData>
    <row r="1" spans="2:13" ht="15" thickBot="1" x14ac:dyDescent="0.35"/>
    <row r="2" spans="2:13" ht="15" customHeight="1" x14ac:dyDescent="0.3">
      <c r="B2" s="132" t="s">
        <v>72</v>
      </c>
      <c r="C2" s="133"/>
      <c r="D2" s="133"/>
      <c r="E2" s="133"/>
      <c r="F2" s="134"/>
      <c r="G2" s="2"/>
      <c r="H2" s="2"/>
      <c r="I2" s="2"/>
      <c r="J2" s="2"/>
      <c r="K2" s="2"/>
      <c r="L2" s="2"/>
      <c r="M2" s="2"/>
    </row>
    <row r="3" spans="2:13" ht="15" customHeight="1" x14ac:dyDescent="0.3">
      <c r="B3" s="135"/>
      <c r="C3" s="136"/>
      <c r="D3" s="136"/>
      <c r="E3" s="136"/>
      <c r="F3" s="137"/>
      <c r="G3" s="2"/>
      <c r="H3" s="2"/>
      <c r="I3" s="2"/>
      <c r="J3" s="2"/>
      <c r="K3" s="2"/>
      <c r="L3" s="2"/>
      <c r="M3" s="2"/>
    </row>
    <row r="4" spans="2:13" ht="15" customHeight="1" x14ac:dyDescent="0.3">
      <c r="B4" s="135"/>
      <c r="C4" s="136"/>
      <c r="D4" s="136"/>
      <c r="E4" s="136"/>
      <c r="F4" s="137"/>
      <c r="G4" s="2"/>
      <c r="H4" s="2"/>
      <c r="I4" s="2"/>
      <c r="J4" s="2"/>
      <c r="K4" s="2"/>
      <c r="L4" s="2"/>
      <c r="M4" s="2"/>
    </row>
    <row r="5" spans="2:13" ht="15" customHeight="1" thickBot="1" x14ac:dyDescent="0.35">
      <c r="B5" s="138"/>
      <c r="C5" s="139"/>
      <c r="D5" s="139"/>
      <c r="E5" s="139"/>
      <c r="F5" s="140"/>
      <c r="G5" s="2"/>
      <c r="H5" s="2"/>
    </row>
    <row r="6" spans="2:13" ht="15" thickBot="1" x14ac:dyDescent="0.35"/>
    <row r="7" spans="2:13" ht="18.45" customHeight="1" x14ac:dyDescent="0.35">
      <c r="B7" s="48"/>
      <c r="C7" s="49" t="s">
        <v>62</v>
      </c>
      <c r="D7" s="3"/>
      <c r="E7" s="53" t="s">
        <v>12</v>
      </c>
      <c r="F7" s="54"/>
    </row>
    <row r="8" spans="2:13" x14ac:dyDescent="0.3">
      <c r="B8" s="50" t="s">
        <v>4</v>
      </c>
      <c r="C8" s="128">
        <f>Anmeldeformular!D7</f>
        <v>0</v>
      </c>
      <c r="D8" s="3"/>
      <c r="E8" s="55" t="s">
        <v>13</v>
      </c>
      <c r="F8" s="22"/>
    </row>
    <row r="9" spans="2:13" x14ac:dyDescent="0.3">
      <c r="B9" s="50" t="s">
        <v>21</v>
      </c>
      <c r="C9" s="128">
        <f>Anmeldeformular!D8</f>
        <v>0</v>
      </c>
      <c r="D9" s="4"/>
      <c r="E9" s="55" t="s">
        <v>17</v>
      </c>
      <c r="F9" s="22"/>
    </row>
    <row r="10" spans="2:13" ht="15.6" x14ac:dyDescent="0.3">
      <c r="B10" s="50" t="s">
        <v>55</v>
      </c>
      <c r="C10" s="128">
        <f>Anmeldeformular!D9</f>
        <v>0</v>
      </c>
      <c r="D10" s="5"/>
      <c r="E10" s="55" t="s">
        <v>18</v>
      </c>
      <c r="F10" s="22"/>
    </row>
    <row r="11" spans="2:13" ht="15.6" x14ac:dyDescent="0.3">
      <c r="B11" s="50" t="s">
        <v>6</v>
      </c>
      <c r="C11" s="128">
        <f>Anmeldeformular!D10</f>
        <v>0</v>
      </c>
      <c r="D11" s="5"/>
      <c r="E11" s="55" t="s">
        <v>7</v>
      </c>
      <c r="F11" s="22"/>
    </row>
    <row r="12" spans="2:13" ht="16.2" thickBot="1" x14ac:dyDescent="0.35">
      <c r="B12" s="51"/>
      <c r="C12" s="52"/>
      <c r="D12" s="5"/>
      <c r="E12" s="56"/>
      <c r="F12" s="23"/>
    </row>
    <row r="14" spans="2:13" ht="15" thickBot="1" x14ac:dyDescent="0.35"/>
    <row r="15" spans="2:13" x14ac:dyDescent="0.3">
      <c r="B15" s="57" t="s">
        <v>23</v>
      </c>
      <c r="C15" s="58" t="s">
        <v>1</v>
      </c>
      <c r="D15" s="59" t="s">
        <v>2</v>
      </c>
      <c r="E15" s="60"/>
      <c r="F15" s="61"/>
    </row>
    <row r="16" spans="2:13" x14ac:dyDescent="0.3">
      <c r="B16" s="62"/>
      <c r="C16" s="9"/>
      <c r="D16" s="8"/>
      <c r="E16" s="10"/>
      <c r="F16" s="63"/>
    </row>
    <row r="17" spans="2:6" ht="18" x14ac:dyDescent="0.3">
      <c r="B17" s="64">
        <f>COUNTIF(Anmeldeformular!D22:D61,"*")</f>
        <v>0</v>
      </c>
      <c r="C17" s="13" t="s">
        <v>67</v>
      </c>
      <c r="D17" s="14">
        <f>Anmeldeformular!$H$8</f>
        <v>12</v>
      </c>
      <c r="E17" s="15">
        <f>PRODUCT(B17,D17)</f>
        <v>0</v>
      </c>
      <c r="F17" s="65"/>
    </row>
    <row r="18" spans="2:6" x14ac:dyDescent="0.3">
      <c r="B18" s="66"/>
      <c r="C18" s="11"/>
      <c r="D18" s="12"/>
      <c r="E18" s="12"/>
      <c r="F18" s="67"/>
    </row>
    <row r="19" spans="2:6" ht="18.600000000000001" thickBot="1" x14ac:dyDescent="0.35">
      <c r="B19" s="68"/>
      <c r="C19" s="233" t="s">
        <v>3</v>
      </c>
      <c r="D19" s="233"/>
      <c r="E19" s="69">
        <f>SUM(E16:E18)</f>
        <v>0</v>
      </c>
      <c r="F19" s="70" t="s">
        <v>45</v>
      </c>
    </row>
    <row r="20" spans="2:6" ht="15" thickBot="1" x14ac:dyDescent="0.35"/>
    <row r="21" spans="2:6" ht="43.95" customHeight="1" thickBot="1" x14ac:dyDescent="0.35">
      <c r="B21" s="221" t="str">
        <f>CONCATENATE("Bitte überweisen Sie mit der Anmeldung zum Turnier die Meldegebühren über ","",TEXT(E19,"0,00")," € "," auf das nachstehende Konto.")</f>
        <v>Bitte überweisen Sie mit der Anmeldung zum Turnier die Meldegebühren über 0,00 €  auf das nachstehende Konto.</v>
      </c>
      <c r="C21" s="222"/>
      <c r="D21" s="222"/>
      <c r="E21" s="222"/>
      <c r="F21" s="223"/>
    </row>
    <row r="22" spans="2:6" ht="15" thickBot="1" x14ac:dyDescent="0.35"/>
    <row r="23" spans="2:6" ht="15" x14ac:dyDescent="0.3">
      <c r="B23" s="71" t="s">
        <v>29</v>
      </c>
      <c r="C23" s="224" t="s">
        <v>14</v>
      </c>
      <c r="D23" s="224"/>
      <c r="E23" s="224"/>
      <c r="F23" s="225"/>
    </row>
    <row r="24" spans="2:6" ht="15" x14ac:dyDescent="0.3">
      <c r="B24" s="72" t="s">
        <v>8</v>
      </c>
      <c r="C24" s="226" t="s">
        <v>15</v>
      </c>
      <c r="D24" s="226"/>
      <c r="E24" s="226"/>
      <c r="F24" s="227"/>
    </row>
    <row r="25" spans="2:6" ht="15" x14ac:dyDescent="0.3">
      <c r="B25" s="72" t="s">
        <v>9</v>
      </c>
      <c r="C25" s="226" t="s">
        <v>16</v>
      </c>
      <c r="D25" s="226"/>
      <c r="E25" s="226"/>
      <c r="F25" s="227"/>
    </row>
    <row r="26" spans="2:6" ht="16.2" thickBot="1" x14ac:dyDescent="0.35">
      <c r="B26" s="73" t="s">
        <v>10</v>
      </c>
      <c r="C26" s="228" t="str">
        <f>CONCATENATE(TEXT(C8,""),",  ",TEXT(C9,""),":  ", "XVI. Güstrower Badmintonpokal 2025")</f>
        <v>,  :  XVI. Güstrower Badmintonpokal 2025</v>
      </c>
      <c r="D26" s="228"/>
      <c r="E26" s="228"/>
      <c r="F26" s="229"/>
    </row>
    <row r="30" spans="2:6" ht="38.4" customHeight="1" x14ac:dyDescent="0.3">
      <c r="B30" s="230" t="s">
        <v>49</v>
      </c>
      <c r="C30" s="231"/>
      <c r="D30" s="231"/>
      <c r="E30" s="231"/>
      <c r="F30" s="232"/>
    </row>
    <row r="33" spans="2:6" ht="22.05" customHeight="1" x14ac:dyDescent="0.3"/>
    <row r="34" spans="2:6" ht="31.95" customHeight="1" x14ac:dyDescent="0.3">
      <c r="B34" s="21" t="s">
        <v>73</v>
      </c>
      <c r="C34" s="16"/>
      <c r="D34" s="7"/>
      <c r="E34" s="7"/>
      <c r="F34" s="7"/>
    </row>
    <row r="35" spans="2:6" ht="15.6" x14ac:dyDescent="0.3">
      <c r="B35" s="6"/>
      <c r="C35" s="6"/>
      <c r="D35" s="220" t="s">
        <v>11</v>
      </c>
      <c r="E35" s="220"/>
      <c r="F35" s="220"/>
    </row>
    <row r="38" spans="2:6" x14ac:dyDescent="0.3">
      <c r="B38" s="20"/>
    </row>
  </sheetData>
  <sheetProtection algorithmName="SHA-512" hashValue="Yc4V3AwB8wfshNV1J3DENAyJqt5Q0byktRuVD755psSeyUHkBaGym9SeBDMFN9iWf0dascPxGBVoUW/UmguU7g==" saltValue="pZUnYQgNGmlXcYV7sQgfXQ==" spinCount="100000" sheet="1" objects="1" scenarios="1" selectLockedCells="1" selectUnlockedCells="1"/>
  <mergeCells count="9">
    <mergeCell ref="D35:F35"/>
    <mergeCell ref="B2:F5"/>
    <mergeCell ref="B21:F21"/>
    <mergeCell ref="C23:F23"/>
    <mergeCell ref="C24:F24"/>
    <mergeCell ref="C25:F25"/>
    <mergeCell ref="C26:F26"/>
    <mergeCell ref="B30:F30"/>
    <mergeCell ref="C19:D19"/>
  </mergeCells>
  <pageMargins left="0.43307086614173229" right="0.43307086614173229" top="0.74803149606299213" bottom="0.74803149606299213" header="0.31496062992125984" footer="0.31496062992125984"/>
  <pageSetup paperSize="9" scale="75"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Info</vt:lpstr>
      <vt:lpstr>Anmeldeformular</vt:lpstr>
      <vt:lpstr>Rechnung</vt:lpstr>
      <vt:lpstr>Info!Druckbereich</vt:lpstr>
      <vt:lpstr>Rechnung!Druckbereich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dc:creator>
  <cp:lastModifiedBy>Frank</cp:lastModifiedBy>
  <cp:lastPrinted>2022-09-09T09:05:20Z</cp:lastPrinted>
  <dcterms:created xsi:type="dcterms:W3CDTF">2016-08-18T08:48:13Z</dcterms:created>
  <dcterms:modified xsi:type="dcterms:W3CDTF">2025-08-08T08:38:01Z</dcterms:modified>
</cp:coreProperties>
</file>